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ADUŽIVANJE I RIZICI\Za web\Hrvatska verzija\"/>
    </mc:Choice>
  </mc:AlternateContent>
  <bookViews>
    <workbookView xWindow="0" yWindow="0" windowWidth="28800" windowHeight="11700"/>
  </bookViews>
  <sheets>
    <sheet name="Domaće obveznice" sheetId="2" r:id="rId1"/>
    <sheet name="Međunarodne obveznice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">[1]CIJENE!$G$7:$G$26</definedName>
    <definedName name="b">[1]CIJENE!$P$7:$R$29</definedName>
    <definedName name="BEx00BE8LZQJ7YE6TWSO2NB43IF7" localSheetId="1" hidden="1">#REF!</definedName>
    <definedName name="BEx00BE8LZQJ7YE6TWSO2NB43IF7" hidden="1">#REF!</definedName>
    <definedName name="BEx00S69VJH3S5NU0JXPOHT9M1ZG" localSheetId="1" hidden="1">#REF!</definedName>
    <definedName name="BEx00S69VJH3S5NU0JXPOHT9M1ZG" hidden="1">#REF!</definedName>
    <definedName name="BEx00ZD99I4MRZCIFP7OBUA5T94M" localSheetId="1" hidden="1">#REF!</definedName>
    <definedName name="BEx00ZD99I4MRZCIFP7OBUA5T94M" hidden="1">#REF!</definedName>
    <definedName name="BEx010F2ILN0YUCUMZCM9Z3A0HSK" localSheetId="1" hidden="1">#REF!</definedName>
    <definedName name="BEx010F2ILN0YUCUMZCM9Z3A0HSK" hidden="1">#REF!</definedName>
    <definedName name="BEx01BCTC0EGN36IDP6731IHS1NR" localSheetId="1" hidden="1">#REF!</definedName>
    <definedName name="BEx01BCTC0EGN36IDP6731IHS1NR" hidden="1">#REF!</definedName>
    <definedName name="BEx01EY9PMHTQOGNEBXNJ4L6KR3V" localSheetId="1" hidden="1">#REF!</definedName>
    <definedName name="BEx01EY9PMHTQOGNEBXNJ4L6KR3V" hidden="1">#REF!</definedName>
    <definedName name="BEx01PFX92X3TADAC3Z7XVS4PSIQ" localSheetId="1" hidden="1">#REF!</definedName>
    <definedName name="BEx01PFX92X3TADAC3Z7XVS4PSIQ" hidden="1">#REF!</definedName>
    <definedName name="BEx01V4XF4GKNRSKY3C3714BF1I9" localSheetId="1" hidden="1">#REF!</definedName>
    <definedName name="BEx01V4XF4GKNRSKY3C3714BF1I9" hidden="1">#REF!</definedName>
    <definedName name="BEx024FEU583GZO6O6PEZPWBH8K9" localSheetId="1" hidden="1">#REF!</definedName>
    <definedName name="BEx024FEU583GZO6O6PEZPWBH8K9" hidden="1">#REF!</definedName>
    <definedName name="BEx02Q0ACNPRXYKVFRXD326KUHO6" localSheetId="1" hidden="1">#REF!</definedName>
    <definedName name="BEx02Q0ACNPRXYKVFRXD326KUHO6" hidden="1">#REF!</definedName>
    <definedName name="BEx1EX77626ZWG2VT9PXHYPCPDJE" localSheetId="1" hidden="1">#REF!</definedName>
    <definedName name="BEx1EX77626ZWG2VT9PXHYPCPDJE" hidden="1">#REF!</definedName>
    <definedName name="BEx1JIXPTVH628TZ44UBNWWJ5CA7" localSheetId="1" hidden="1">#REF!</definedName>
    <definedName name="BEx1JIXPTVH628TZ44UBNWWJ5CA7" hidden="1">#REF!</definedName>
    <definedName name="BEx1KQZNXL2RWME5FVRVQX1OGFVX" localSheetId="1" hidden="1">#REF!</definedName>
    <definedName name="BEx1KQZNXL2RWME5FVRVQX1OGFVX" hidden="1">#REF!</definedName>
    <definedName name="BEx1MAVSPOTX5BWS749ZCTRNWWOW" localSheetId="1" hidden="1">#REF!</definedName>
    <definedName name="BEx1MAVSPOTX5BWS749ZCTRNWWOW" hidden="1">#REF!</definedName>
    <definedName name="BEx1O2Q26KNAYDJGVGXLKWV289HV" localSheetId="1" hidden="1">#REF!</definedName>
    <definedName name="BEx1O2Q26KNAYDJGVGXLKWV289HV" hidden="1">#REF!</definedName>
    <definedName name="BEx1OOQYAT6VPE1NRT9G6NRHE5LW" localSheetId="1" hidden="1">#REF!</definedName>
    <definedName name="BEx1OOQYAT6VPE1NRT9G6NRHE5LW" hidden="1">#REF!</definedName>
    <definedName name="BEx1PKYT6CPC924667C3Q0V946Q5" localSheetId="1" hidden="1">#REF!</definedName>
    <definedName name="BEx1PKYT6CPC924667C3Q0V946Q5" hidden="1">#REF!</definedName>
    <definedName name="BEx1SM7K0SJ115CGGA23TPFBJ6S0" localSheetId="1" hidden="1">#REF!</definedName>
    <definedName name="BEx1SM7K0SJ115CGGA23TPFBJ6S0" hidden="1">#REF!</definedName>
    <definedName name="BEx1UXZ5KQJ6XTTTHBMRQQLF70B5" localSheetId="1" hidden="1">#REF!</definedName>
    <definedName name="BEx1UXZ5KQJ6XTTTHBMRQQLF70B5" hidden="1">#REF!</definedName>
    <definedName name="BEx1VINH2P14JO1UCOP8UQ5Q7H2D" localSheetId="1" hidden="1">#REF!</definedName>
    <definedName name="BEx1VINH2P14JO1UCOP8UQ5Q7H2D" hidden="1">#REF!</definedName>
    <definedName name="BEx1WCRRE2JKAEYQJTYSNZW95HF5" localSheetId="1" hidden="1">#REF!</definedName>
    <definedName name="BEx1WCRRE2JKAEYQJTYSNZW95HF5" hidden="1">#REF!</definedName>
    <definedName name="BEx1X0LMOMJBZ7Z5KCFZ9TVV6FSZ" localSheetId="1" hidden="1">#REF!</definedName>
    <definedName name="BEx1X0LMOMJBZ7Z5KCFZ9TVV6FSZ" hidden="1">#REF!</definedName>
    <definedName name="BEx1XDMVP2GKNREY4YQ545L46MSA" localSheetId="1" hidden="1">#REF!</definedName>
    <definedName name="BEx1XDMVP2GKNREY4YQ545L46MSA" hidden="1">#REF!</definedName>
    <definedName name="BEx3CGODYY7WQ0PE0WHQVTKGYI72" localSheetId="1" hidden="1">#REF!</definedName>
    <definedName name="BEx3CGODYY7WQ0PE0WHQVTKGYI72" hidden="1">#REF!</definedName>
    <definedName name="BEx3E1RPNNJUXSFI6RY1NABYTRWC" localSheetId="1" hidden="1">#REF!</definedName>
    <definedName name="BEx3E1RPNNJUXSFI6RY1NABYTRWC" hidden="1">#REF!</definedName>
    <definedName name="BEx3E69L2RHTYAB16JOM4E13X5DE" localSheetId="1" hidden="1">#REF!</definedName>
    <definedName name="BEx3E69L2RHTYAB16JOM4E13X5DE" hidden="1">#REF!</definedName>
    <definedName name="BEx3FERR16X5GSOZSEPOAPI0LN3N" localSheetId="1" hidden="1">#REF!</definedName>
    <definedName name="BEx3FERR16X5GSOZSEPOAPI0LN3N" hidden="1">#REF!</definedName>
    <definedName name="BEx3G61NANPDJE425AUYFOBUGMPD" localSheetId="1" hidden="1">#REF!</definedName>
    <definedName name="BEx3G61NANPDJE425AUYFOBUGMPD" hidden="1">#REF!</definedName>
    <definedName name="BEx3HQU64EU8MQAYVE5D7N431X1Q" localSheetId="1" hidden="1">#REF!</definedName>
    <definedName name="BEx3HQU64EU8MQAYVE5D7N431X1Q" hidden="1">#REF!</definedName>
    <definedName name="BEx3IXP3WMB2ZH6KCW4MZ0C0YI8P" localSheetId="1" hidden="1">#REF!</definedName>
    <definedName name="BEx3IXP3WMB2ZH6KCW4MZ0C0YI8P" hidden="1">#REF!</definedName>
    <definedName name="BEx3JVPHD66R1K527Z4VPFCWMH72" localSheetId="1" hidden="1">[2]osnovni!#REF!</definedName>
    <definedName name="BEx3JVPHD66R1K527Z4VPFCWMH72" hidden="1">[2]osnovni!#REF!</definedName>
    <definedName name="BEx3K9CIDIN43VW201SO1GH1JZRI" localSheetId="1" hidden="1">#REF!</definedName>
    <definedName name="BEx3K9CIDIN43VW201SO1GH1JZRI" hidden="1">#REF!</definedName>
    <definedName name="BEx3LSN3S00T8A5EAQTRGY9J31C0" localSheetId="1" hidden="1">#REF!</definedName>
    <definedName name="BEx3LSN3S00T8A5EAQTRGY9J31C0" hidden="1">#REF!</definedName>
    <definedName name="BEx3NI2TCIES1GZONCERWUWAD48G" localSheetId="1" hidden="1">#REF!</definedName>
    <definedName name="BEx3NI2TCIES1GZONCERWUWAD48G" hidden="1">#REF!</definedName>
    <definedName name="BEx3OS2WXW2F45AVVWIT9F6IOSLF" localSheetId="1" hidden="1">#REF!</definedName>
    <definedName name="BEx3OS2WXW2F45AVVWIT9F6IOSLF" hidden="1">#REF!</definedName>
    <definedName name="BEx3PB45IAGTPSN6O4INW0WGOHXB" localSheetId="1" hidden="1">#REF!</definedName>
    <definedName name="BEx3PB45IAGTPSN6O4INW0WGOHXB" hidden="1">#REF!</definedName>
    <definedName name="BEx3PVXZWEUYXZSUAT499E6ZXQNT" localSheetId="1" hidden="1">#REF!</definedName>
    <definedName name="BEx3PVXZWEUYXZSUAT499E6ZXQNT" hidden="1">#REF!</definedName>
    <definedName name="BEx3Q3VSX8LAYP9QLNH82YA4EOMD" localSheetId="1" hidden="1">#REF!</definedName>
    <definedName name="BEx3Q3VSX8LAYP9QLNH82YA4EOMD" hidden="1">#REF!</definedName>
    <definedName name="BEx3R4018GAUUD7HDPQ4HAHKEYYM" localSheetId="1" hidden="1">[2]osnovni!#REF!</definedName>
    <definedName name="BEx3R4018GAUUD7HDPQ4HAHKEYYM" hidden="1">[2]osnovni!#REF!</definedName>
    <definedName name="BEx3RT0VBW13EDUY0RZWXMWOQDWL" localSheetId="1" hidden="1">#REF!</definedName>
    <definedName name="BEx3RT0VBW13EDUY0RZWXMWOQDWL" hidden="1">#REF!</definedName>
    <definedName name="BEx3RT0W7OJBCNTKAKX7RECWSVW0" localSheetId="1" hidden="1">#REF!</definedName>
    <definedName name="BEx3RT0W7OJBCNTKAKX7RECWSVW0" hidden="1">#REF!</definedName>
    <definedName name="BEx3SSE31HNEHTFUBLDSLGDVDY4D" localSheetId="1" hidden="1">#REF!</definedName>
    <definedName name="BEx3SSE31HNEHTFUBLDSLGDVDY4D" hidden="1">#REF!</definedName>
    <definedName name="BEx3T9X7NFWWCB01DGS1S8FU0188" localSheetId="1" hidden="1">#REF!</definedName>
    <definedName name="BEx3T9X7NFWWCB01DGS1S8FU0188" hidden="1">#REF!</definedName>
    <definedName name="BEx3TZJMAYJIUNPPCZL7U8ZUJ9HI" localSheetId="1" hidden="1">#REF!</definedName>
    <definedName name="BEx3TZJMAYJIUNPPCZL7U8ZUJ9HI" hidden="1">#REF!</definedName>
    <definedName name="BEx3UWT9AMQ65HS8OK6ZAXVNFM3U" localSheetId="1" hidden="1">#REF!</definedName>
    <definedName name="BEx3UWT9AMQ65HS8OK6ZAXVNFM3U" hidden="1">#REF!</definedName>
    <definedName name="BEx56TIL68UEA3YIU6OEYHUGMP44" localSheetId="1" hidden="1">#REF!</definedName>
    <definedName name="BEx56TIL68UEA3YIU6OEYHUGMP44" hidden="1">#REF!</definedName>
    <definedName name="BEx5BVQJ3S4ZUUH7IY7IBRB7CSVS" localSheetId="1" hidden="1">#REF!</definedName>
    <definedName name="BEx5BVQJ3S4ZUUH7IY7IBRB7CSVS" hidden="1">#REF!</definedName>
    <definedName name="BEx5C5H4QW81EH4LRRZY9TL0DBQ2" localSheetId="1" hidden="1">#REF!</definedName>
    <definedName name="BEx5C5H4QW81EH4LRRZY9TL0DBQ2" hidden="1">#REF!</definedName>
    <definedName name="BEx5EOQHKRG1D2PVY4814H3BJT1A" localSheetId="1" hidden="1">#REF!</definedName>
    <definedName name="BEx5EOQHKRG1D2PVY4814H3BJT1A" hidden="1">#REF!</definedName>
    <definedName name="BEx5GXSZWB6UJ0BYJPQJGZ8FZH6D" localSheetId="1" hidden="1">[2]osnovni!#REF!</definedName>
    <definedName name="BEx5GXSZWB6UJ0BYJPQJGZ8FZH6D" hidden="1">[2]osnovni!#REF!</definedName>
    <definedName name="BEx5H2G6A1UJL4YT3ZZKS1ELUKHG" localSheetId="1" hidden="1">#REF!</definedName>
    <definedName name="BEx5H2G6A1UJL4YT3ZZKS1ELUKHG" hidden="1">#REF!</definedName>
    <definedName name="BEx5HZF1NKXN18BV5D8TG9T0B1GJ" localSheetId="1" hidden="1">#REF!</definedName>
    <definedName name="BEx5HZF1NKXN18BV5D8TG9T0B1GJ" hidden="1">#REF!</definedName>
    <definedName name="BEx5IAI8OHYA6808JPKMRPGMSXT0" localSheetId="1" hidden="1">#REF!</definedName>
    <definedName name="BEx5IAI8OHYA6808JPKMRPGMSXT0" hidden="1">#REF!</definedName>
    <definedName name="BEx5INE6SVB4NA3QTG2Z2VT5KUL9" localSheetId="1" hidden="1">#REF!</definedName>
    <definedName name="BEx5INE6SVB4NA3QTG2Z2VT5KUL9" hidden="1">#REF!</definedName>
    <definedName name="BEx5KNGUJQE8T7HQUEVG5SXVHD78" localSheetId="1" hidden="1">#REF!</definedName>
    <definedName name="BEx5KNGUJQE8T7HQUEVG5SXVHD78" hidden="1">#REF!</definedName>
    <definedName name="BEx5LFXV5742DBKB7HFVY58WXMHP" localSheetId="1" hidden="1">[2]osnovni!#REF!</definedName>
    <definedName name="BEx5LFXV5742DBKB7HFVY58WXMHP" hidden="1">[2]osnovni!#REF!</definedName>
    <definedName name="BEx5MUFUJ4NNKJQ266N43D12ET3U" localSheetId="1" hidden="1">#REF!</definedName>
    <definedName name="BEx5MUFUJ4NNKJQ266N43D12ET3U" hidden="1">#REF!</definedName>
    <definedName name="BEx5MVHJ2RMVXQLIDTW9YFT5NNMQ" localSheetId="1" hidden="1">#REF!</definedName>
    <definedName name="BEx5MVHJ2RMVXQLIDTW9YFT5NNMQ" hidden="1">#REF!</definedName>
    <definedName name="BEx5Q2Q28DT5VKWFZSLD3HJ3QVG8" localSheetId="1" hidden="1">#REF!</definedName>
    <definedName name="BEx5Q2Q28DT5VKWFZSLD3HJ3QVG8" hidden="1">#REF!</definedName>
    <definedName name="BEx75INIT8YF3FRZA8GCV8AS2FUK" localSheetId="1" hidden="1">#REF!</definedName>
    <definedName name="BEx75INIT8YF3FRZA8GCV8AS2FUK" hidden="1">#REF!</definedName>
    <definedName name="BEx762A560O30ZFCQXG8X3ZCX575" localSheetId="1" hidden="1">#REF!</definedName>
    <definedName name="BEx762A560O30ZFCQXG8X3ZCX575" hidden="1">#REF!</definedName>
    <definedName name="BEx767DL035JNRNCVXXFCVYQZ0P5" localSheetId="1" hidden="1">#REF!</definedName>
    <definedName name="BEx767DL035JNRNCVXXFCVYQZ0P5" hidden="1">#REF!</definedName>
    <definedName name="BEx76JTANJRQ49QUMCP2E0NTBZEH" localSheetId="1" hidden="1">[2]osnovni!#REF!</definedName>
    <definedName name="BEx76JTANJRQ49QUMCP2E0NTBZEH" hidden="1">[2]osnovni!#REF!</definedName>
    <definedName name="BEx7E1OX3T0HQN0S7TZDDX1F3OC5" localSheetId="1" hidden="1">#REF!</definedName>
    <definedName name="BEx7E1OX3T0HQN0S7TZDDX1F3OC5" hidden="1">#REF!</definedName>
    <definedName name="BEx7FLFT8X2XMFIGS5ZOPJJLPJK6" localSheetId="1" hidden="1">#REF!</definedName>
    <definedName name="BEx7FLFT8X2XMFIGS5ZOPJJLPJK6" hidden="1">#REF!</definedName>
    <definedName name="BEx7HERTFPIMIIAI4F6P8F06H9HN" localSheetId="1" hidden="1">[2]osnovni!#REF!</definedName>
    <definedName name="BEx7HERTFPIMIIAI4F6P8F06H9HN" hidden="1">[2]osnovni!#REF!</definedName>
    <definedName name="BEx7JNJJGD33EWSLSOUU9CW7S8AZ" localSheetId="1" hidden="1">#REF!</definedName>
    <definedName name="BEx7JNJJGD33EWSLSOUU9CW7S8AZ" hidden="1">#REF!</definedName>
    <definedName name="BEx7ND7K8VOMYSASZU06W8H0KIUC" localSheetId="1" hidden="1">#REF!</definedName>
    <definedName name="BEx7ND7K8VOMYSASZU06W8H0KIUC" hidden="1">#REF!</definedName>
    <definedName name="BEx90VLS2ECDRGXFU28RCDOWJ8BC" localSheetId="1" hidden="1">#REF!</definedName>
    <definedName name="BEx90VLS2ECDRGXFU28RCDOWJ8BC" hidden="1">#REF!</definedName>
    <definedName name="BEx93FWVA9G5AU5AQM0YWSWUXJS3" localSheetId="1" hidden="1">#REF!</definedName>
    <definedName name="BEx93FWVA9G5AU5AQM0YWSWUXJS3" hidden="1">#REF!</definedName>
    <definedName name="BEx93TPB3JPBO8OY6G8OMN9DTO6F" localSheetId="1" hidden="1">#REF!</definedName>
    <definedName name="BEx93TPB3JPBO8OY6G8OMN9DTO6F" hidden="1">#REF!</definedName>
    <definedName name="BEx94KIX901LI5SF5IH7ZPDNCHYQ" localSheetId="1" hidden="1">[2]osnovni!#REF!</definedName>
    <definedName name="BEx94KIX901LI5SF5IH7ZPDNCHYQ" hidden="1">[2]osnovni!#REF!</definedName>
    <definedName name="BEx96B0AIMZYE8I1MJBG3PYPBHVW" localSheetId="1" hidden="1">[2]osnovni!#REF!</definedName>
    <definedName name="BEx96B0AIMZYE8I1MJBG3PYPBHVW" hidden="1">[2]osnovni!#REF!</definedName>
    <definedName name="BEx96HR6AHJ90ZRT2EAZBXLSIFPW" localSheetId="1" hidden="1">#REF!</definedName>
    <definedName name="BEx96HR6AHJ90ZRT2EAZBXLSIFPW" hidden="1">#REF!</definedName>
    <definedName name="BEx9853HMR3TE2J8B63XJQBVBCVV" localSheetId="1" hidden="1">#REF!</definedName>
    <definedName name="BEx9853HMR3TE2J8B63XJQBVBCVV" hidden="1">#REF!</definedName>
    <definedName name="BEx98T2J69OHMRMS24R1TJKH73YQ" localSheetId="1" hidden="1">#REF!</definedName>
    <definedName name="BEx98T2J69OHMRMS24R1TJKH73YQ" hidden="1">#REF!</definedName>
    <definedName name="BEx992IGYZI6ZZS3RHEQXZ40S3FL" localSheetId="1" hidden="1">#REF!</definedName>
    <definedName name="BEx992IGYZI6ZZS3RHEQXZ40S3FL" hidden="1">#REF!</definedName>
    <definedName name="BEx99NN2NAW2V2D2KILJ38799A6T" localSheetId="1" hidden="1">#REF!</definedName>
    <definedName name="BEx99NN2NAW2V2D2KILJ38799A6T" hidden="1">#REF!</definedName>
    <definedName name="BEx99QXRMGCPJNYE0T2V1JK73ATA" localSheetId="1" hidden="1">[2]osnovni!#REF!</definedName>
    <definedName name="BEx99QXRMGCPJNYE0T2V1JK73ATA" hidden="1">[2]osnovni!#REF!</definedName>
    <definedName name="BEx99WC02ASEOHWA9805YRTA9RC5" localSheetId="1" hidden="1">#REF!</definedName>
    <definedName name="BEx99WC02ASEOHWA9805YRTA9RC5" hidden="1">#REF!</definedName>
    <definedName name="BEx9A8BKZBIM9VT4NQ21EUOEYC6F" localSheetId="1" hidden="1">#REF!</definedName>
    <definedName name="BEx9A8BKZBIM9VT4NQ21EUOEYC6F" hidden="1">#REF!</definedName>
    <definedName name="BEx9BMIRFYAIB4STKJ0IVUSKNOKN" localSheetId="1" hidden="1">#REF!</definedName>
    <definedName name="BEx9BMIRFYAIB4STKJ0IVUSKNOKN" hidden="1">#REF!</definedName>
    <definedName name="BEx9C2UOV9Z4RKXDDEBVMKU8WB6A" localSheetId="1" hidden="1">#REF!</definedName>
    <definedName name="BEx9C2UOV9Z4RKXDDEBVMKU8WB6A" hidden="1">#REF!</definedName>
    <definedName name="BEx9F5QQIO9XQAWF253GKW9QXJQ0" localSheetId="1" hidden="1">#REF!</definedName>
    <definedName name="BEx9F5QQIO9XQAWF253GKW9QXJQ0" hidden="1">#REF!</definedName>
    <definedName name="BEx9FQ9R3A23X2BH3MFNUNHU7GFV" localSheetId="1" hidden="1">#REF!</definedName>
    <definedName name="BEx9FQ9R3A23X2BH3MFNUNHU7GFV" hidden="1">#REF!</definedName>
    <definedName name="BEx9G7NICTP5XCXJZL62YYH9I0NI" localSheetId="1" hidden="1">#REF!</definedName>
    <definedName name="BEx9G7NICTP5XCXJZL62YYH9I0NI" hidden="1">#REF!</definedName>
    <definedName name="BEx9HM00ZTXR1X0OZFYQMWGGXZ70" localSheetId="1" hidden="1">#REF!</definedName>
    <definedName name="BEx9HM00ZTXR1X0OZFYQMWGGXZ70" hidden="1">#REF!</definedName>
    <definedName name="BEx9IC2Q1E14HZ5C7VLP623ZN3LL" localSheetId="1" hidden="1">#REF!</definedName>
    <definedName name="BEx9IC2Q1E14HZ5C7VLP623ZN3LL" hidden="1">#REF!</definedName>
    <definedName name="BEx9IE0XK13C4NX5RYP0XNJUK1YE" localSheetId="1" hidden="1">#REF!</definedName>
    <definedName name="BEx9IE0XK13C4NX5RYP0XNJUK1YE" hidden="1">#REF!</definedName>
    <definedName name="BExB4IRFRRQMNF2Y6X4HSRFCWJ3A" localSheetId="1" hidden="1">#REF!</definedName>
    <definedName name="BExB4IRFRRQMNF2Y6X4HSRFCWJ3A" hidden="1">#REF!</definedName>
    <definedName name="BExB4RGCKSG9THVC25KOU3AQQ2GL" localSheetId="1" hidden="1">#REF!</definedName>
    <definedName name="BExB4RGCKSG9THVC25KOU3AQQ2GL" hidden="1">#REF!</definedName>
    <definedName name="BExB67GB67R9ZAABG27NIHW2OU3D" localSheetId="1" hidden="1">#REF!</definedName>
    <definedName name="BExB67GB67R9ZAABG27NIHW2OU3D" hidden="1">#REF!</definedName>
    <definedName name="BExB67WIVDVZQ14RMHEJUA985QCO" localSheetId="1" hidden="1">#REF!</definedName>
    <definedName name="BExB67WIVDVZQ14RMHEJUA985QCO" hidden="1">#REF!</definedName>
    <definedName name="BExB6LDX1UI76MVR9BHET7NJRKQN" localSheetId="1" hidden="1">[2]osnovni!#REF!</definedName>
    <definedName name="BExB6LDX1UI76MVR9BHET7NJRKQN" hidden="1">[2]osnovni!#REF!</definedName>
    <definedName name="BExB6T6FX9S2XX4YNYR9WWBY50KC" localSheetId="1" hidden="1">#REF!</definedName>
    <definedName name="BExB6T6FX9S2XX4YNYR9WWBY50KC" hidden="1">#REF!</definedName>
    <definedName name="BExB9N2SDZBHXD45T7BKL8F9MG83" localSheetId="1" hidden="1">#REF!</definedName>
    <definedName name="BExB9N2SDZBHXD45T7BKL8F9MG83" hidden="1">#REF!</definedName>
    <definedName name="BExB9W2G1TYHTDDC7PW9GL30F4GR" localSheetId="1" hidden="1">#REF!</definedName>
    <definedName name="BExB9W2G1TYHTDDC7PW9GL30F4GR" hidden="1">#REF!</definedName>
    <definedName name="BExBB92HRYITZO931UDU66RNLKWK" localSheetId="1" hidden="1">[2]osnovni!#REF!</definedName>
    <definedName name="BExBB92HRYITZO931UDU66RNLKWK" hidden="1">[2]osnovni!#REF!</definedName>
    <definedName name="BExBBM97RUZIPOAFGOF5IY13UOX6" localSheetId="1" hidden="1">#REF!</definedName>
    <definedName name="BExBBM97RUZIPOAFGOF5IY13UOX6" hidden="1">#REF!</definedName>
    <definedName name="BExBCOX32WBA4LYWC8N4H1W6AF3I" localSheetId="1" hidden="1">#REF!</definedName>
    <definedName name="BExBCOX32WBA4LYWC8N4H1W6AF3I" hidden="1">#REF!</definedName>
    <definedName name="BExBCYYHQXOQD9AFTWW17OS1BHUF" localSheetId="1" hidden="1">#REF!</definedName>
    <definedName name="BExBCYYHQXOQD9AFTWW17OS1BHUF" hidden="1">#REF!</definedName>
    <definedName name="BExBD23N6GAHF4VKEX91VIPN0WOC" localSheetId="1" hidden="1">#REF!</definedName>
    <definedName name="BExBD23N6GAHF4VKEX91VIPN0WOC" hidden="1">#REF!</definedName>
    <definedName name="BExBD6G71DMXQJJ9VFQD3PJBZYJY" localSheetId="1" hidden="1">#REF!</definedName>
    <definedName name="BExBD6G71DMXQJJ9VFQD3PJBZYJY" hidden="1">#REF!</definedName>
    <definedName name="BExBEF95KQAE25J1UP4UA14VK74Y" localSheetId="1" hidden="1">#REF!</definedName>
    <definedName name="BExBEF95KQAE25J1UP4UA14VK74Y" hidden="1">#REF!</definedName>
    <definedName name="BExCV3OTF6GBULAHZ8PMVSASWZLL" localSheetId="1" hidden="1">#REF!</definedName>
    <definedName name="BExCV3OTF6GBULAHZ8PMVSASWZLL" hidden="1">#REF!</definedName>
    <definedName name="BExCV3OU6A0BKFJGI62FLZ0K2SEH" localSheetId="1" hidden="1">[2]osnovni!#REF!</definedName>
    <definedName name="BExCV3OU6A0BKFJGI62FLZ0K2SEH" hidden="1">[2]osnovni!#REF!</definedName>
    <definedName name="BExCWPDQVA1SL3JALU279L8SF1DX" localSheetId="1" hidden="1">#REF!</definedName>
    <definedName name="BExCWPDQVA1SL3JALU279L8SF1DX" hidden="1">#REF!</definedName>
    <definedName name="BExCXAYLH5BRL8E6PCG5TTR6P3OE" localSheetId="1" hidden="1">#REF!</definedName>
    <definedName name="BExCXAYLH5BRL8E6PCG5TTR6P3OE" hidden="1">#REF!</definedName>
    <definedName name="BExCXQE5SYMAFXHY7MFFSX5BF74G" localSheetId="1" hidden="1">#REF!</definedName>
    <definedName name="BExCXQE5SYMAFXHY7MFFSX5BF74G" hidden="1">#REF!</definedName>
    <definedName name="BExCY4MRQ6VTIGVZOJKTJHZAG4G6" localSheetId="1" hidden="1">#REF!</definedName>
    <definedName name="BExCY4MRQ6VTIGVZOJKTJHZAG4G6" hidden="1">#REF!</definedName>
    <definedName name="BExCYGRN9OIC8KC30CGWZLKHG2AN" localSheetId="1" hidden="1">#REF!</definedName>
    <definedName name="BExCYGRN9OIC8KC30CGWZLKHG2AN" hidden="1">#REF!</definedName>
    <definedName name="BExCZZRI22WOH9BKY45VZ3M7EUBV" localSheetId="1" hidden="1">#REF!</definedName>
    <definedName name="BExCZZRI22WOH9BKY45VZ3M7EUBV" hidden="1">#REF!</definedName>
    <definedName name="BExD1J24BI37DOQ7Z2V7HD8LRJJS" localSheetId="1" hidden="1">[2]osnovni!#REF!</definedName>
    <definedName name="BExD1J24BI37DOQ7Z2V7HD8LRJJS" hidden="1">[2]osnovni!#REF!</definedName>
    <definedName name="BExD23L4BET1TQMOGWJGICNN26FM" localSheetId="1" hidden="1">#REF!</definedName>
    <definedName name="BExD23L4BET1TQMOGWJGICNN26FM" hidden="1">#REF!</definedName>
    <definedName name="BExD35742KA9EBMECKDPRQNAKIJM" localSheetId="1" hidden="1">[2]osnovni!#REF!</definedName>
    <definedName name="BExD35742KA9EBMECKDPRQNAKIJM" hidden="1">[2]osnovni!#REF!</definedName>
    <definedName name="BExD4C2143M9LPGO8VQO1Z43CSV7" localSheetId="1" hidden="1">#REF!</definedName>
    <definedName name="BExD4C2143M9LPGO8VQO1Z43CSV7" hidden="1">#REF!</definedName>
    <definedName name="BExD62ZPNZW3V0CFVI5BMD1LKUM5" localSheetId="1" hidden="1">#REF!</definedName>
    <definedName name="BExD62ZPNZW3V0CFVI5BMD1LKUM5" hidden="1">#REF!</definedName>
    <definedName name="BExD6JMLNSF8Z12DJ3AMLYIQ2G64" localSheetId="1" hidden="1">#REF!</definedName>
    <definedName name="BExD6JMLNSF8Z12DJ3AMLYIQ2G64" hidden="1">#REF!</definedName>
    <definedName name="BExD7VKSSLHDMJ22A2JX2I6RRGT5" localSheetId="1" hidden="1">#REF!</definedName>
    <definedName name="BExD7VKSSLHDMJ22A2JX2I6RRGT5" hidden="1">#REF!</definedName>
    <definedName name="BExD8ISY2364PGSATOJW09Q3JIR9" localSheetId="1" hidden="1">[2]osnovni!#REF!</definedName>
    <definedName name="BExD8ISY2364PGSATOJW09Q3JIR9" hidden="1">[2]osnovni!#REF!</definedName>
    <definedName name="BExD8YJH1CVBBFISFZPUYG5AGVAD" localSheetId="1" hidden="1">#REF!</definedName>
    <definedName name="BExD8YJH1CVBBFISFZPUYG5AGVAD" hidden="1">#REF!</definedName>
    <definedName name="BExD91ZF039RW6R0WFW5D97MNOZH" localSheetId="1" hidden="1">#REF!</definedName>
    <definedName name="BExD91ZF039RW6R0WFW5D97MNOZH" hidden="1">#REF!</definedName>
    <definedName name="BExD9GTL50WFNDZ3QCDCLGEEB7DW" localSheetId="1" hidden="1">#REF!</definedName>
    <definedName name="BExD9GTL50WFNDZ3QCDCLGEEB7DW" hidden="1">#REF!</definedName>
    <definedName name="BExDBECN7NE14SMVICUY0RU9KA1J" localSheetId="1" hidden="1">#REF!</definedName>
    <definedName name="BExDBECN7NE14SMVICUY0RU9KA1J" hidden="1">#REF!</definedName>
    <definedName name="BExEO8MF9EPIXK5UR7AF4VEOMH7O" localSheetId="1" hidden="1">[2]osnovni!#REF!</definedName>
    <definedName name="BExEO8MF9EPIXK5UR7AF4VEOMH7O" hidden="1">[2]osnovni!#REF!</definedName>
    <definedName name="BExEQHZQ292PPCEH7Y4WGMJN478R" localSheetId="1" hidden="1">#REF!</definedName>
    <definedName name="BExEQHZQ292PPCEH7Y4WGMJN478R" hidden="1">#REF!</definedName>
    <definedName name="BExER465R6X0XXPDYDWT1T3WJIKZ" localSheetId="1" hidden="1">#REF!</definedName>
    <definedName name="BExER465R6X0XXPDYDWT1T3WJIKZ" hidden="1">#REF!</definedName>
    <definedName name="BExERM5HR7VHC2AUI8G4THWKGB4H" localSheetId="1" hidden="1">#REF!</definedName>
    <definedName name="BExERM5HR7VHC2AUI8G4THWKGB4H" hidden="1">#REF!</definedName>
    <definedName name="BExERO8WHDXMAMWEPTR90PFNACF0" localSheetId="1" hidden="1">#REF!</definedName>
    <definedName name="BExERO8WHDXMAMWEPTR90PFNACF0" hidden="1">#REF!</definedName>
    <definedName name="BExET859N8LPYKYK0T7CWXQ8R1K8" localSheetId="1" hidden="1">#REF!</definedName>
    <definedName name="BExET859N8LPYKYK0T7CWXQ8R1K8" hidden="1">#REF!</definedName>
    <definedName name="BExEUBUSU8AFVUMNYQNNJS2LMHUE" localSheetId="1" hidden="1">[2]osnovni!#REF!</definedName>
    <definedName name="BExEUBUSU8AFVUMNYQNNJS2LMHUE" hidden="1">[2]osnovni!#REF!</definedName>
    <definedName name="BExEXRHAQYK7EL0ZLW1BYXDHG1EW" localSheetId="1" hidden="1">#REF!</definedName>
    <definedName name="BExEXRHAQYK7EL0ZLW1BYXDHG1EW" hidden="1">#REF!</definedName>
    <definedName name="BExEY4YSVCRPFGU6ILVPMY80V9AM" localSheetId="1" hidden="1">#REF!</definedName>
    <definedName name="BExEY4YSVCRPFGU6ILVPMY80V9AM" hidden="1">#REF!</definedName>
    <definedName name="BExEYCWNEL88R8L3CI30HEJS9YTO" localSheetId="1" hidden="1">#REF!</definedName>
    <definedName name="BExEYCWNEL88R8L3CI30HEJS9YTO" hidden="1">#REF!</definedName>
    <definedName name="BExEYMSQ3Q1O7FB91KWTYQMYU23C" localSheetId="1" hidden="1">#REF!</definedName>
    <definedName name="BExEYMSQ3Q1O7FB91KWTYQMYU23C" hidden="1">#REF!</definedName>
    <definedName name="BExEYTZO9IODODAR5Y0BCRXGPFRY" localSheetId="1" hidden="1">#REF!</definedName>
    <definedName name="BExEYTZO9IODODAR5Y0BCRXGPFRY" hidden="1">#REF!</definedName>
    <definedName name="BExF1R1760NWFLZAYMW4NIFIO5O3" localSheetId="1" hidden="1">#REF!</definedName>
    <definedName name="BExF1R1760NWFLZAYMW4NIFIO5O3" hidden="1">#REF!</definedName>
    <definedName name="BExF2FWQH80O6M2GCKGRK834XSU3" localSheetId="1" hidden="1">#REF!</definedName>
    <definedName name="BExF2FWQH80O6M2GCKGRK834XSU3" hidden="1">#REF!</definedName>
    <definedName name="BExF2ZU6A2DD3SVO9B0CV7991Y7B" localSheetId="1" hidden="1">#REF!</definedName>
    <definedName name="BExF2ZU6A2DD3SVO9B0CV7991Y7B" hidden="1">#REF!</definedName>
    <definedName name="BExF4X2KVY5AEOQKZA7IX32QTEIY" localSheetId="1" hidden="1">#REF!</definedName>
    <definedName name="BExF4X2KVY5AEOQKZA7IX32QTEIY" hidden="1">#REF!</definedName>
    <definedName name="BExF52GS6M2MCZ2853OCLATLPRFF" localSheetId="1" hidden="1">#REF!</definedName>
    <definedName name="BExF52GS6M2MCZ2853OCLATLPRFF" hidden="1">#REF!</definedName>
    <definedName name="BExF5JECFIXSKWUSR4K0Z56NORK0" localSheetId="1" hidden="1">#REF!</definedName>
    <definedName name="BExF5JECFIXSKWUSR4K0Z56NORK0" hidden="1">#REF!</definedName>
    <definedName name="BExF5Z4UCLP0DLOA65JTY58ARS2V" localSheetId="1" hidden="1">[2]osnovni!#REF!</definedName>
    <definedName name="BExF5Z4UCLP0DLOA65JTY58ARS2V" hidden="1">[2]osnovni!#REF!</definedName>
    <definedName name="BExF88Y92FZO7EDFEDHKO7JXVSP2" localSheetId="1" hidden="1">[2]osnovni!#REF!</definedName>
    <definedName name="BExF88Y92FZO7EDFEDHKO7JXVSP2" hidden="1">[2]osnovni!#REF!</definedName>
    <definedName name="BExGM7DU56ETVNNQVZFAVXQH6SQR" localSheetId="1" hidden="1">#REF!</definedName>
    <definedName name="BExGM7DU56ETVNNQVZFAVXQH6SQR" hidden="1">#REF!</definedName>
    <definedName name="BExGN41QJIKB5OQ2BURKVK1V6TYZ" localSheetId="1" hidden="1">#REF!</definedName>
    <definedName name="BExGN41QJIKB5OQ2BURKVK1V6TYZ" hidden="1">#REF!</definedName>
    <definedName name="BExGNDCE2KBDY8YVUSZ7FZGWOUH3" localSheetId="1" hidden="1">#REF!</definedName>
    <definedName name="BExGNDCE2KBDY8YVUSZ7FZGWOUH3" hidden="1">#REF!</definedName>
    <definedName name="BExGR4NPWKNJBPTMT7A4SHW1QFA7" localSheetId="1" hidden="1">#REF!</definedName>
    <definedName name="BExGR4NPWKNJBPTMT7A4SHW1QFA7" hidden="1">#REF!</definedName>
    <definedName name="BExGRZZ3Q2NTOL7LLF4NP7KFTLCY" localSheetId="1" hidden="1">[2]osnovni!#REF!</definedName>
    <definedName name="BExGRZZ3Q2NTOL7LLF4NP7KFTLCY" hidden="1">[2]osnovni!#REF!</definedName>
    <definedName name="BExGUO13J24GKJXORA3435HOGSIA" localSheetId="1" hidden="1">#REF!</definedName>
    <definedName name="BExGUO13J24GKJXORA3435HOGSIA" hidden="1">#REF!</definedName>
    <definedName name="BExGY3NLHHUKHMWAHZYJ21F8T7QL" localSheetId="1" hidden="1">#REF!</definedName>
    <definedName name="BExGY3NLHHUKHMWAHZYJ21F8T7QL" hidden="1">#REF!</definedName>
    <definedName name="BExH0TI6SOK51BUN8L1X1NNWZR4J" localSheetId="1" hidden="1">[2]osnovni!#REF!</definedName>
    <definedName name="BExH0TI6SOK51BUN8L1X1NNWZR4J" hidden="1">[2]osnovni!#REF!</definedName>
    <definedName name="BExH0U3QU77A0WSDFTHLDRDAU4KB" localSheetId="1" hidden="1">#REF!</definedName>
    <definedName name="BExH0U3QU77A0WSDFTHLDRDAU4KB" hidden="1">#REF!</definedName>
    <definedName name="BExH11LI1K7GUIEZ6KDEPWSSQZ5Y" localSheetId="1" hidden="1">#REF!</definedName>
    <definedName name="BExH11LI1K7GUIEZ6KDEPWSSQZ5Y" hidden="1">#REF!</definedName>
    <definedName name="BExH2EWBKNP3OOVDT4FRNAAMHECY" localSheetId="1" hidden="1">#REF!</definedName>
    <definedName name="BExH2EWBKNP3OOVDT4FRNAAMHECY" hidden="1">#REF!</definedName>
    <definedName name="BExIGDMOVIGVU6K64L5MPR6FXETB" localSheetId="1" hidden="1">[2]osnovni!#REF!</definedName>
    <definedName name="BExIGDMOVIGVU6K64L5MPR6FXETB" hidden="1">[2]osnovni!#REF!</definedName>
    <definedName name="BExIGZ7KRGW5G3XO51PIPWZ3EO6Y" localSheetId="1" hidden="1">#REF!</definedName>
    <definedName name="BExIGZ7KRGW5G3XO51PIPWZ3EO6Y" hidden="1">#REF!</definedName>
    <definedName name="BExIL9EKLYWCD1M6S01ZJCDSJ1UL" localSheetId="1" hidden="1">#REF!</definedName>
    <definedName name="BExIL9EKLYWCD1M6S01ZJCDSJ1UL" hidden="1">#REF!</definedName>
    <definedName name="BExILL3D4W82B7R394QG3IUZRY5P" localSheetId="1" hidden="1">#REF!</definedName>
    <definedName name="BExILL3D4W82B7R394QG3IUZRY5P" hidden="1">#REF!</definedName>
    <definedName name="BExIMSZZCOQSGRTIKGMDB0KQPEP3" localSheetId="1" hidden="1">#REF!</definedName>
    <definedName name="BExIMSZZCOQSGRTIKGMDB0KQPEP3" hidden="1">#REF!</definedName>
    <definedName name="BExIPMQT96HWZWKLN9EW8M8564EA" localSheetId="1" hidden="1">#REF!</definedName>
    <definedName name="BExIPMQT96HWZWKLN9EW8M8564EA" hidden="1">#REF!</definedName>
    <definedName name="BExIQL7LYCOVBB30W3DLKMWXACXI" localSheetId="1" hidden="1">#REF!</definedName>
    <definedName name="BExIQL7LYCOVBB30W3DLKMWXACXI" hidden="1">#REF!</definedName>
    <definedName name="BExIQM9BSAJOL7X3ZVWN2JC8EVVT" localSheetId="1" hidden="1">#REF!</definedName>
    <definedName name="BExIQM9BSAJOL7X3ZVWN2JC8EVVT" hidden="1">#REF!</definedName>
    <definedName name="BExIQPK5HJIXF818OEC1KUCRAH5F" localSheetId="1" hidden="1">#REF!</definedName>
    <definedName name="BExIQPK5HJIXF818OEC1KUCRAH5F" hidden="1">#REF!</definedName>
    <definedName name="BExIQYUNQ80XESCFYERW6U3THIBQ" localSheetId="1" hidden="1">[2]osnovni!#REF!</definedName>
    <definedName name="BExIQYUNQ80XESCFYERW6U3THIBQ" hidden="1">[2]osnovni!#REF!</definedName>
    <definedName name="BExIR2AMT2GP0Q564S2LWULD4WVN" localSheetId="1" hidden="1">#REF!</definedName>
    <definedName name="BExIR2AMT2GP0Q564S2LWULD4WVN" hidden="1">#REF!</definedName>
    <definedName name="BExISIW5GV5VL15O2CPN4QTUGRA7" localSheetId="1" hidden="1">#REF!</definedName>
    <definedName name="BExISIW5GV5VL15O2CPN4QTUGRA7" hidden="1">#REF!</definedName>
    <definedName name="BExISQZFYUYYOT8CXZYL5Y7XK7LJ" localSheetId="1" hidden="1">#REF!</definedName>
    <definedName name="BExISQZFYUYYOT8CXZYL5Y7XK7LJ" hidden="1">#REF!</definedName>
    <definedName name="BExITSW8YEKBZN1DA12PSCISXV8R" localSheetId="1" hidden="1">#REF!</definedName>
    <definedName name="BExITSW8YEKBZN1DA12PSCISXV8R" hidden="1">#REF!</definedName>
    <definedName name="BExITZHO82Q6W6F91KLPSNSGYI4C" localSheetId="1" hidden="1">#REF!</definedName>
    <definedName name="BExITZHO82Q6W6F91KLPSNSGYI4C" hidden="1">#REF!</definedName>
    <definedName name="BExIUKM9IIV2BW7HZK2W7Y85UPAD" localSheetId="1" hidden="1">#REF!</definedName>
    <definedName name="BExIUKM9IIV2BW7HZK2W7Y85UPAD" hidden="1">#REF!</definedName>
    <definedName name="BExIY56TPNS8AJEDEL5OFVXKHOZA" localSheetId="1" hidden="1">[2]osnovni!#REF!</definedName>
    <definedName name="BExIY56TPNS8AJEDEL5OFVXKHOZA" hidden="1">[2]osnovni!#REF!</definedName>
    <definedName name="BExIYU2C6KF618JMTL3K9ZK1E7Y7" localSheetId="1" hidden="1">#REF!</definedName>
    <definedName name="BExIYU2C6KF618JMTL3K9ZK1E7Y7" hidden="1">#REF!</definedName>
    <definedName name="BExIZVOECCHCK5OE4I1ALBYST1IB" localSheetId="1" hidden="1">#REF!</definedName>
    <definedName name="BExIZVOECCHCK5OE4I1ALBYST1IB" hidden="1">#REF!</definedName>
    <definedName name="BExJ0CGMFQM7PL40BISG645YKLMJ" localSheetId="1" hidden="1">#REF!</definedName>
    <definedName name="BExJ0CGMFQM7PL40BISG645YKLMJ" hidden="1">#REF!</definedName>
    <definedName name="BExKD04Z4MJVGC6UQMMZH1VYZQUN" localSheetId="1" hidden="1">#REF!</definedName>
    <definedName name="BExKD04Z4MJVGC6UQMMZH1VYZQUN" hidden="1">#REF!</definedName>
    <definedName name="BExKDD0ZFAXOOP2RIU9CZE6JKHGW" localSheetId="1" hidden="1">#REF!</definedName>
    <definedName name="BExKDD0ZFAXOOP2RIU9CZE6JKHGW" hidden="1">#REF!</definedName>
    <definedName name="BExKDF4I1P4P2RZILX72RNOGBRMH" localSheetId="1" hidden="1">#REF!</definedName>
    <definedName name="BExKDF4I1P4P2RZILX72RNOGBRMH" hidden="1">#REF!</definedName>
    <definedName name="BExKDN7STXNVHFRYNC3BRWYVNUFK" localSheetId="1" hidden="1">#REF!</definedName>
    <definedName name="BExKDN7STXNVHFRYNC3BRWYVNUFK" hidden="1">#REF!</definedName>
    <definedName name="BExKEFZLMNYOZQJWGXCJTR4K5ICZ" localSheetId="1" hidden="1">[2]osnovni!#REF!</definedName>
    <definedName name="BExKEFZLMNYOZQJWGXCJTR4K5ICZ" hidden="1">[2]osnovni!#REF!</definedName>
    <definedName name="BExKEL30F6JZ50CLITF48X79OZS8" localSheetId="1" hidden="1">#REF!</definedName>
    <definedName name="BExKEL30F6JZ50CLITF48X79OZS8" hidden="1">#REF!</definedName>
    <definedName name="BExKGI5TD00OR1DWIPLECX80F6SF" localSheetId="1" hidden="1">#REF!</definedName>
    <definedName name="BExKGI5TD00OR1DWIPLECX80F6SF" hidden="1">#REF!</definedName>
    <definedName name="BExKIT6JP41PMM83DI9G4I3DF51F" localSheetId="1" hidden="1">#REF!</definedName>
    <definedName name="BExKIT6JP41PMM83DI9G4I3DF51F" hidden="1">#REF!</definedName>
    <definedName name="BExKK2QEB8GAJ59G71XBFQDWQXL6" localSheetId="1" hidden="1">#REF!</definedName>
    <definedName name="BExKK2QEB8GAJ59G71XBFQDWQXL6" hidden="1">#REF!</definedName>
    <definedName name="BExKK9H7LW6I9PYXV6GVDT2F34HE" localSheetId="1" hidden="1">#REF!</definedName>
    <definedName name="BExKK9H7LW6I9PYXV6GVDT2F34HE" hidden="1">#REF!</definedName>
    <definedName name="BExKLBJD3Z2M7KJRAQMWJQQ4YCLS" localSheetId="1" hidden="1">#REF!</definedName>
    <definedName name="BExKLBJD3Z2M7KJRAQMWJQQ4YCLS" hidden="1">#REF!</definedName>
    <definedName name="BExKLYBCZRK0PWP5URZKBXSAZ2C8" localSheetId="1" hidden="1">#REF!</definedName>
    <definedName name="BExKLYBCZRK0PWP5URZKBXSAZ2C8" hidden="1">#REF!</definedName>
    <definedName name="BExKM57ILX2TFEW6U7N6L8OCWRTI" localSheetId="1" hidden="1">#REF!</definedName>
    <definedName name="BExKM57ILX2TFEW6U7N6L8OCWRTI" hidden="1">#REF!</definedName>
    <definedName name="BExKM9K24GXT188P37IWDBYRZJJL" localSheetId="1" hidden="1">#REF!</definedName>
    <definedName name="BExKM9K24GXT188P37IWDBYRZJJL" hidden="1">#REF!</definedName>
    <definedName name="BExKNSJWSE07HTR5H0D75S1IZ6CS" localSheetId="1" hidden="1">#REF!</definedName>
    <definedName name="BExKNSJWSE07HTR5H0D75S1IZ6CS" hidden="1">#REF!</definedName>
    <definedName name="BExKNX72ARJM4BIEMD1PPA35XSR8" localSheetId="1" hidden="1">#REF!</definedName>
    <definedName name="BExKNX72ARJM4BIEMD1PPA35XSR8" hidden="1">#REF!</definedName>
    <definedName name="BExKO3HNAHN7E0Z6KDFN2ZLFZPW8" localSheetId="1" hidden="1">#REF!</definedName>
    <definedName name="BExKO3HNAHN7E0Z6KDFN2ZLFZPW8" hidden="1">#REF!</definedName>
    <definedName name="BExKQM5ER1L2LJVJ495X1XNS7ID7" localSheetId="1" hidden="1">#REF!</definedName>
    <definedName name="BExKQM5ER1L2LJVJ495X1XNS7ID7" hidden="1">#REF!</definedName>
    <definedName name="BExKQRE498B1B1QMR0TMHXLRV9H4" localSheetId="1" hidden="1">#REF!</definedName>
    <definedName name="BExKQRE498B1B1QMR0TMHXLRV9H4" hidden="1">#REF!</definedName>
    <definedName name="BExKQU38W72YL615IFGZ562W9SJJ" localSheetId="1" hidden="1">#REF!</definedName>
    <definedName name="BExKQU38W72YL615IFGZ562W9SJJ" hidden="1">#REF!</definedName>
    <definedName name="BExKR5BSQJ5BSILSC4599AV17X5R" localSheetId="1" hidden="1">#REF!</definedName>
    <definedName name="BExKR5BSQJ5BSILSC4599AV17X5R" hidden="1">#REF!</definedName>
    <definedName name="BExKRJPQIECUYLTT5X66OCZQ6ADE" localSheetId="1" hidden="1">#REF!</definedName>
    <definedName name="BExKRJPQIECUYLTT5X66OCZQ6ADE" hidden="1">#REF!</definedName>
    <definedName name="BExKS01T8AZIDHLM0LCV3UXLGWB9" localSheetId="1" hidden="1">#REF!</definedName>
    <definedName name="BExKS01T8AZIDHLM0LCV3UXLGWB9" hidden="1">#REF!</definedName>
    <definedName name="BExKT7I5PQP9ZD27XETZ381VGBA2" localSheetId="1" hidden="1">#REF!</definedName>
    <definedName name="BExKT7I5PQP9ZD27XETZ381VGBA2" hidden="1">#REF!</definedName>
    <definedName name="BExKTCASQZRH02U2JWBY9WMPFD1H" localSheetId="1" hidden="1">[2]osnovni!#REF!</definedName>
    <definedName name="BExKTCASQZRH02U2JWBY9WMPFD1H" hidden="1">[2]osnovni!#REF!</definedName>
    <definedName name="BExKUKSZ0IMNIERRF0JJ1ZA03156" localSheetId="1" hidden="1">#REF!</definedName>
    <definedName name="BExKUKSZ0IMNIERRF0JJ1ZA03156" hidden="1">#REF!</definedName>
    <definedName name="BExKVIYZAYC8YX47W29W2F4NESR1" localSheetId="1" hidden="1">#REF!</definedName>
    <definedName name="BExKVIYZAYC8YX47W29W2F4NESR1" hidden="1">#REF!</definedName>
    <definedName name="BExM9U51GGRXQS3QJDDQXOXWB7TL" localSheetId="1" hidden="1">#REF!</definedName>
    <definedName name="BExM9U51GGRXQS3QJDDQXOXWB7TL" hidden="1">#REF!</definedName>
    <definedName name="BExMAJ0KMRHRM4NGLQHEFPUOISH1" localSheetId="1" hidden="1">#REF!</definedName>
    <definedName name="BExMAJ0KMRHRM4NGLQHEFPUOISH1" hidden="1">#REF!</definedName>
    <definedName name="BExMARPH49EM4ALXQ05H0QWY94FX" localSheetId="1" hidden="1">#REF!</definedName>
    <definedName name="BExMARPH49EM4ALXQ05H0QWY94FX" hidden="1">#REF!</definedName>
    <definedName name="BExMCEQUWYYYSPROCXGK6S7411XC" localSheetId="1" hidden="1">#REF!</definedName>
    <definedName name="BExMCEQUWYYYSPROCXGK6S7411XC" hidden="1">#REF!</definedName>
    <definedName name="BExMCI71DAICVBPP6PIGS883N5VG" localSheetId="1" hidden="1">#REF!</definedName>
    <definedName name="BExMCI71DAICVBPP6PIGS883N5VG" hidden="1">#REF!</definedName>
    <definedName name="BExMDIRDPCDOVMR5FEMSRCZYNGFM" localSheetId="1" hidden="1">#REF!</definedName>
    <definedName name="BExMDIRDPCDOVMR5FEMSRCZYNGFM" hidden="1">#REF!</definedName>
    <definedName name="BExMHJ7OGI87N2NTJEBNTDLDHAHX" localSheetId="1" hidden="1">#REF!</definedName>
    <definedName name="BExMHJ7OGI87N2NTJEBNTDLDHAHX" hidden="1">#REF!</definedName>
    <definedName name="BExMMHOMWSO5M3BIM5TGPRDE5ITL" localSheetId="1" hidden="1">#REF!</definedName>
    <definedName name="BExMMHOMWSO5M3BIM5TGPRDE5ITL" hidden="1">#REF!</definedName>
    <definedName name="BExMN0K9WYZ26H12SMUMZ4GK79OK" localSheetId="1" hidden="1">#REF!</definedName>
    <definedName name="BExMN0K9WYZ26H12SMUMZ4GK79OK" hidden="1">#REF!</definedName>
    <definedName name="BExMN75RZ6L4Z16JRFVLR2XD6R8Z" localSheetId="1" hidden="1">#REF!</definedName>
    <definedName name="BExMN75RZ6L4Z16JRFVLR2XD6R8Z" hidden="1">#REF!</definedName>
    <definedName name="BExMOSP7Q7VXEWP8WDRS90GP9ITM" localSheetId="1" hidden="1">#REF!</definedName>
    <definedName name="BExMOSP7Q7VXEWP8WDRS90GP9ITM" hidden="1">#REF!</definedName>
    <definedName name="BExMP31JWBJ92EW6I900LBCHT1YM" localSheetId="1" hidden="1">#REF!</definedName>
    <definedName name="BExMP31JWBJ92EW6I900LBCHT1YM" hidden="1">#REF!</definedName>
    <definedName name="BExMPMIQ7CCQNEHX4FTHPU53F5H8" localSheetId="1" hidden="1">#REF!</definedName>
    <definedName name="BExMPMIQ7CCQNEHX4FTHPU53F5H8" hidden="1">#REF!</definedName>
    <definedName name="BExMQJC3KXBTRLX3EA0Z34SGB8KH" localSheetId="1" hidden="1">#REF!</definedName>
    <definedName name="BExMQJC3KXBTRLX3EA0Z34SGB8KH" hidden="1">#REF!</definedName>
    <definedName name="BExMSYJVMWBW7ZDGDZTP8AC4LBAH" localSheetId="1" hidden="1">#REF!</definedName>
    <definedName name="BExMSYJVMWBW7ZDGDZTP8AC4LBAH" hidden="1">#REF!</definedName>
    <definedName name="BExMT91KHXPAN2SS0WRYD2PJJ6U8" localSheetId="1" hidden="1">#REF!</definedName>
    <definedName name="BExMT91KHXPAN2SS0WRYD2PJJ6U8" hidden="1">#REF!</definedName>
    <definedName name="BExO5QFCDHZ0BVKSKZNJTZ3YWO3K" localSheetId="1" hidden="1">[2]osnovni!#REF!</definedName>
    <definedName name="BExO5QFCDHZ0BVKSKZNJTZ3YWO3K" hidden="1">[2]osnovni!#REF!</definedName>
    <definedName name="BExO9OC0O1KAKKMTFRHH1685O13P" localSheetId="1" hidden="1">#REF!</definedName>
    <definedName name="BExO9OC0O1KAKKMTFRHH1685O13P" hidden="1">#REF!</definedName>
    <definedName name="BExOB34QV3LO71FPDUSA2298G9L5" localSheetId="1" hidden="1">#REF!</definedName>
    <definedName name="BExOB34QV3LO71FPDUSA2298G9L5" hidden="1">#REF!</definedName>
    <definedName name="BExOCE6QRGMP7K3TOBURUDKWKPWR" localSheetId="1" hidden="1">#REF!</definedName>
    <definedName name="BExOCE6QRGMP7K3TOBURUDKWKPWR" hidden="1">#REF!</definedName>
    <definedName name="BExOCEHI5A8FJWX2ZD12M1H1JJXP" localSheetId="1" hidden="1">#REF!</definedName>
    <definedName name="BExOCEHI5A8FJWX2ZD12M1H1JJXP" hidden="1">#REF!</definedName>
    <definedName name="BExOD3IDHJ0U0DZSYYLWRCWNZVAQ" localSheetId="1" hidden="1">#REF!</definedName>
    <definedName name="BExOD3IDHJ0U0DZSYYLWRCWNZVAQ" hidden="1">#REF!</definedName>
    <definedName name="BExOFUETLPQPE3P66WKNKXQFJGA3" localSheetId="1" hidden="1">#REF!</definedName>
    <definedName name="BExOFUETLPQPE3P66WKNKXQFJGA3" hidden="1">#REF!</definedName>
    <definedName name="BExOH6IGQCJZEVT8FTXSMP6YT3GP" localSheetId="1" hidden="1">#REF!</definedName>
    <definedName name="BExOH6IGQCJZEVT8FTXSMP6YT3GP" hidden="1">#REF!</definedName>
    <definedName name="BExOHICQ41EH7V1A19UJBWPBBOJO" localSheetId="1" hidden="1">#REF!</definedName>
    <definedName name="BExOHICQ41EH7V1A19UJBWPBBOJO" hidden="1">#REF!</definedName>
    <definedName name="BExOHIY515VGJJCAP0X4KR7MP9XQ" localSheetId="1" hidden="1">#REF!</definedName>
    <definedName name="BExOHIY515VGJJCAP0X4KR7MP9XQ" hidden="1">#REF!</definedName>
    <definedName name="BExOHLCGOP2GVA3T7IZESVFYCQOX" localSheetId="1" hidden="1">#REF!</definedName>
    <definedName name="BExOHLCGOP2GVA3T7IZESVFYCQOX" hidden="1">#REF!</definedName>
    <definedName name="BExOHW4VMM5BW16MZ5Q752A0CY90" localSheetId="1" hidden="1">#REF!</definedName>
    <definedName name="BExOHW4VMM5BW16MZ5Q752A0CY90" hidden="1">#REF!</definedName>
    <definedName name="BExOJ1CDV4IXLVDFYOUKEFBR4YV3" localSheetId="1" hidden="1">[2]osnovni!#REF!</definedName>
    <definedName name="BExOJ1CDV4IXLVDFYOUKEFBR4YV3" hidden="1">[2]osnovni!#REF!</definedName>
    <definedName name="BExOJCFKUZ73EQU8PWZC0U9VMA9N" localSheetId="1" hidden="1">#REF!</definedName>
    <definedName name="BExOJCFKUZ73EQU8PWZC0U9VMA9N" hidden="1">#REF!</definedName>
    <definedName name="BExOKFP2T79NKPFBOUTABPJV71YS" localSheetId="1" hidden="1">#REF!</definedName>
    <definedName name="BExOKFP2T79NKPFBOUTABPJV71YS" hidden="1">#REF!</definedName>
    <definedName name="BExOKUOK6KZXADD32HFHTZD52XRH" localSheetId="1" hidden="1">#REF!</definedName>
    <definedName name="BExOKUOK6KZXADD32HFHTZD52XRH" hidden="1">#REF!</definedName>
    <definedName name="BExOL8RN70AGK8P0BQLJ7VOK3BFV" localSheetId="1" hidden="1">#REF!</definedName>
    <definedName name="BExOL8RN70AGK8P0BQLJ7VOK3BFV" hidden="1">#REF!</definedName>
    <definedName name="BExOLDERMC616QQQA9AD8RO6LAWZ" localSheetId="1" hidden="1">#REF!</definedName>
    <definedName name="BExOLDERMC616QQQA9AD8RO6LAWZ" hidden="1">#REF!</definedName>
    <definedName name="BExOLG9DAW8W0OL1X1EJB897Q3PL" localSheetId="1" hidden="1">#REF!</definedName>
    <definedName name="BExOLG9DAW8W0OL1X1EJB897Q3PL" hidden="1">#REF!</definedName>
    <definedName name="BExOMA85HF0Z9VLTN2S1GEV2Z4PP" localSheetId="1" hidden="1">#REF!</definedName>
    <definedName name="BExOMA85HF0Z9VLTN2S1GEV2Z4PP" hidden="1">#REF!</definedName>
    <definedName name="BExOMFH3Z46N201TDFMEQVSRNDOS" localSheetId="1" hidden="1">[2]osnovni!#REF!</definedName>
    <definedName name="BExOMFH3Z46N201TDFMEQVSRNDOS" hidden="1">[2]osnovni!#REF!</definedName>
    <definedName name="BExQ2Z9E002VBYDQ0RRBL7D6LD7N" localSheetId="1" hidden="1">#REF!</definedName>
    <definedName name="BExQ2Z9E002VBYDQ0RRBL7D6LD7N" hidden="1">#REF!</definedName>
    <definedName name="BExQ38JUPF461HLXSV6K7BSZDIB9" localSheetId="1" hidden="1">#REF!</definedName>
    <definedName name="BExQ38JUPF461HLXSV6K7BSZDIB9" hidden="1">#REF!</definedName>
    <definedName name="BExQ38PD1YCF061KYTTYQV74KGLB" localSheetId="1" hidden="1">#REF!</definedName>
    <definedName name="BExQ38PD1YCF061KYTTYQV74KGLB" hidden="1">#REF!</definedName>
    <definedName name="BExQ487TYLO7889O0W97ZSSYFPDZ" localSheetId="1" hidden="1">#REF!</definedName>
    <definedName name="BExQ487TYLO7889O0W97ZSSYFPDZ" hidden="1">#REF!</definedName>
    <definedName name="BExQ4DB8KAHFH7CWBIMCD1YR6X3Q" localSheetId="1" hidden="1">#REF!</definedName>
    <definedName name="BExQ4DB8KAHFH7CWBIMCD1YR6X3Q" hidden="1">#REF!</definedName>
    <definedName name="BExQ4U3H2MAKN9EZV0G3TK7DNNQL" localSheetId="1" hidden="1">[2]osnovni!#REF!</definedName>
    <definedName name="BExQ4U3H2MAKN9EZV0G3TK7DNNQL" hidden="1">[2]osnovni!#REF!</definedName>
    <definedName name="BExQ5XI9KJG4QLX3IPW0AV6NR1PM" localSheetId="1" hidden="1">#REF!</definedName>
    <definedName name="BExQ5XI9KJG4QLX3IPW0AV6NR1PM" hidden="1">#REF!</definedName>
    <definedName name="BExQ7899R1G5JDJJU4XQPJSO25FN" localSheetId="1" hidden="1">#REF!</definedName>
    <definedName name="BExQ7899R1G5JDJJU4XQPJSO25FN" hidden="1">#REF!</definedName>
    <definedName name="BExQ8583R2FEFY09ZRCYGLVI959B" localSheetId="1" hidden="1">#REF!</definedName>
    <definedName name="BExQ8583R2FEFY09ZRCYGLVI959B" hidden="1">#REF!</definedName>
    <definedName name="BExQ8REIU8RWG6TMW3WSKD5NLSUH" localSheetId="1" hidden="1">#REF!</definedName>
    <definedName name="BExQ8REIU8RWG6TMW3WSKD5NLSUH" hidden="1">#REF!</definedName>
    <definedName name="BExQ951EV3OCTFRFVPLTE200VFGG" localSheetId="1" hidden="1">[2]osnovni!#REF!</definedName>
    <definedName name="BExQ951EV3OCTFRFVPLTE200VFGG" hidden="1">[2]osnovni!#REF!</definedName>
    <definedName name="BExQA5LQAAN43D5V6XKQQOCP6G5N" localSheetId="1" hidden="1">#REF!</definedName>
    <definedName name="BExQA5LQAAN43D5V6XKQQOCP6G5N" hidden="1">#REF!</definedName>
    <definedName name="BExQAISHV5ZZCPVLZTS6YUA22RCH" localSheetId="1" hidden="1">#REF!</definedName>
    <definedName name="BExQAISHV5ZZCPVLZTS6YUA22RCH" hidden="1">#REF!</definedName>
    <definedName name="BExQC0FPGWCQ7B66IIAFC5ECLBDS" localSheetId="1" hidden="1">#REF!</definedName>
    <definedName name="BExQC0FPGWCQ7B66IIAFC5ECLBDS" hidden="1">#REF!</definedName>
    <definedName name="BExQFULJV0PXNMTBUZ4MJIGCSK10" localSheetId="1" hidden="1">#REF!</definedName>
    <definedName name="BExQFULJV0PXNMTBUZ4MJIGCSK10" hidden="1">#REF!</definedName>
    <definedName name="BExQG2E2D7S90DVSVF6UJ93LN9E0" localSheetId="1" hidden="1">#REF!</definedName>
    <definedName name="BExQG2E2D7S90DVSVF6UJ93LN9E0" hidden="1">#REF!</definedName>
    <definedName name="BExQGKO7WAZFJPAEOM25MAJDSU1C" localSheetId="1" hidden="1">#REF!</definedName>
    <definedName name="BExQGKO7WAZFJPAEOM25MAJDSU1C" hidden="1">#REF!</definedName>
    <definedName name="BExQJS7FIAMHYK42I520OYF9J46Q" localSheetId="1" hidden="1">#REF!</definedName>
    <definedName name="BExQJS7FIAMHYK42I520OYF9J46Q" hidden="1">#REF!</definedName>
    <definedName name="BExQK8ZLSE99401FRYK4H3YH9YN5" localSheetId="1" hidden="1">[2]osnovni!#REF!</definedName>
    <definedName name="BExQK8ZLSE99401FRYK4H3YH9YN5" hidden="1">[2]osnovni!#REF!</definedName>
    <definedName name="BExS09WBIEISHRKLG4MBNB77T1KO" localSheetId="1" hidden="1">#REF!</definedName>
    <definedName name="BExS09WBIEISHRKLG4MBNB77T1KO" hidden="1">#REF!</definedName>
    <definedName name="BExS1MASJR64T423MPKWLIRJ1XW6" localSheetId="1" hidden="1">#REF!</definedName>
    <definedName name="BExS1MASJR64T423MPKWLIRJ1XW6" hidden="1">#REF!</definedName>
    <definedName name="BExS214S18UOBV47TSJS62YNMNPX" localSheetId="1" hidden="1">#REF!</definedName>
    <definedName name="BExS214S18UOBV47TSJS62YNMNPX" hidden="1">#REF!</definedName>
    <definedName name="BExS3ZEWIK98CEI8SIL4GRFUT9OI" localSheetId="1" hidden="1">#REF!</definedName>
    <definedName name="BExS3ZEWIK98CEI8SIL4GRFUT9OI" hidden="1">#REF!</definedName>
    <definedName name="BExS5R936B5TJ691IP22T4P72XFG" localSheetId="1" hidden="1">#REF!</definedName>
    <definedName name="BExS5R936B5TJ691IP22T4P72XFG" hidden="1">#REF!</definedName>
    <definedName name="BExS98820K4YSBJJIDN32MGEJRP6" localSheetId="1" hidden="1">#REF!</definedName>
    <definedName name="BExS98820K4YSBJJIDN32MGEJRP6" hidden="1">#REF!</definedName>
    <definedName name="BExSDF9UKYZELRY9D7FUOX784T2N" localSheetId="1" hidden="1">#REF!</definedName>
    <definedName name="BExSDF9UKYZELRY9D7FUOX784T2N" hidden="1">#REF!</definedName>
    <definedName name="BExSDHTJCSYDZPJ08GC80R7FVGHS" localSheetId="1" hidden="1">#REF!</definedName>
    <definedName name="BExSDHTJCSYDZPJ08GC80R7FVGHS" hidden="1">#REF!</definedName>
    <definedName name="BExSERDJ5GCEML0G8NUNP5DLQK0E" localSheetId="1" hidden="1">#REF!</definedName>
    <definedName name="BExSERDJ5GCEML0G8NUNP5DLQK0E" hidden="1">#REF!</definedName>
    <definedName name="BExSFR1BDYPK1B635912ZQGJAFK8" localSheetId="1" hidden="1">#REF!</definedName>
    <definedName name="BExSFR1BDYPK1B635912ZQGJAFK8" hidden="1">#REF!</definedName>
    <definedName name="BExSG6MDM3GYNEEV1W8FAN8IDIBN" localSheetId="1" hidden="1">#REF!</definedName>
    <definedName name="BExSG6MDM3GYNEEV1W8FAN8IDIBN" hidden="1">#REF!</definedName>
    <definedName name="BExSH7HI8TVHMT10ANUTPSPQVSKV" localSheetId="1" hidden="1">#REF!</definedName>
    <definedName name="BExSH7HI8TVHMT10ANUTPSPQVSKV" hidden="1">#REF!</definedName>
    <definedName name="BExSHCA5YMBUGGVVNVXXXTWTZEGM" localSheetId="1" hidden="1">#REF!</definedName>
    <definedName name="BExSHCA5YMBUGGVVNVXXXTWTZEGM" hidden="1">#REF!</definedName>
    <definedName name="BExTTSGT6VJU9U5MZO28TH9H5Y22" localSheetId="1" hidden="1">#REF!</definedName>
    <definedName name="BExTTSGT6VJU9U5MZO28TH9H5Y22" hidden="1">#REF!</definedName>
    <definedName name="BExTYN1HOCVRP013P8J1MUZWNZN9" localSheetId="1" hidden="1">#REF!</definedName>
    <definedName name="BExTYN1HOCVRP013P8J1MUZWNZN9" hidden="1">#REF!</definedName>
    <definedName name="BExTZFYNL69QD5Q164NYZSK7K2IY" localSheetId="1" hidden="1">#REF!</definedName>
    <definedName name="BExTZFYNL69QD5Q164NYZSK7K2IY" hidden="1">#REF!</definedName>
    <definedName name="BExU0JTN3Q70XGSJNJ79J5BKWR07" localSheetId="1" hidden="1">#REF!</definedName>
    <definedName name="BExU0JTN3Q70XGSJNJ79J5BKWR07" hidden="1">#REF!</definedName>
    <definedName name="BExU1KJAZR08Q3E9VWBSPZB16V50" localSheetId="1" hidden="1">#REF!</definedName>
    <definedName name="BExU1KJAZR08Q3E9VWBSPZB16V50" hidden="1">#REF!</definedName>
    <definedName name="BExU3F7XBFXCJPE1QA5RT1LG4GFZ" localSheetId="1" hidden="1">#REF!</definedName>
    <definedName name="BExU3F7XBFXCJPE1QA5RT1LG4GFZ" hidden="1">#REF!</definedName>
    <definedName name="BExU3PK2TO85QLQMHYAWIM1YJT9W" localSheetId="1" hidden="1">#REF!</definedName>
    <definedName name="BExU3PK2TO85QLQMHYAWIM1YJT9W" hidden="1">#REF!</definedName>
    <definedName name="BExU6GWRHR7OX5QHTOGN5LHVGXH2" localSheetId="1" hidden="1">#REF!</definedName>
    <definedName name="BExU6GWRHR7OX5QHTOGN5LHVGXH2" hidden="1">#REF!</definedName>
    <definedName name="BExU6MGAEY8Q9QHRU9CP70KH6O5E" localSheetId="1" hidden="1">#REF!</definedName>
    <definedName name="BExU6MGAEY8Q9QHRU9CP70KH6O5E" hidden="1">#REF!</definedName>
    <definedName name="BExU6W7216MA9S4IP5L6VTQ8VYK7" localSheetId="1" hidden="1">#REF!</definedName>
    <definedName name="BExU6W7216MA9S4IP5L6VTQ8VYK7" hidden="1">#REF!</definedName>
    <definedName name="BExU7U7M4R3MIK3E15RNIIF6GUKL" localSheetId="1" hidden="1">#REF!</definedName>
    <definedName name="BExU7U7M4R3MIK3E15RNIIF6GUKL" hidden="1">#REF!</definedName>
    <definedName name="BExU89N7PSUZTPZTFGNITTD12SAO" localSheetId="1" hidden="1">#REF!</definedName>
    <definedName name="BExU89N7PSUZTPZTFGNITTD12SAO" hidden="1">#REF!</definedName>
    <definedName name="BExU8D8N0SMDPI0JS5W50BEUU67O" localSheetId="1" hidden="1">#REF!</definedName>
    <definedName name="BExU8D8N0SMDPI0JS5W50BEUU67O" hidden="1">#REF!</definedName>
    <definedName name="BExUB8MWE7MLFZUNMKTY3WIQFYXX" localSheetId="1" hidden="1">[2]osnovni!#REF!</definedName>
    <definedName name="BExUB8MWE7MLFZUNMKTY3WIQFYXX" hidden="1">[2]osnovni!#REF!</definedName>
    <definedName name="BExUCDP3RI4WSR37TZ6SGG2AVIAS" localSheetId="1" hidden="1">#REF!</definedName>
    <definedName name="BExUCDP3RI4WSR37TZ6SGG2AVIAS" hidden="1">#REF!</definedName>
    <definedName name="BExUE0AF8ECN8IFRVNFY23ZSK286" localSheetId="1" hidden="1">[2]osnovni!#REF!</definedName>
    <definedName name="BExUE0AF8ECN8IFRVNFY23ZSK286" hidden="1">[2]osnovni!#REF!</definedName>
    <definedName name="BExVRE1HL8XFR87FJKM5ZYDFK6DV" localSheetId="1" hidden="1">#REF!</definedName>
    <definedName name="BExVRE1HL8XFR87FJKM5ZYDFK6DV" hidden="1">#REF!</definedName>
    <definedName name="BExVS9IEP7I3KTG38RB6NVFAN243" localSheetId="1" hidden="1">#REF!</definedName>
    <definedName name="BExVS9IEP7I3KTG38RB6NVFAN243" hidden="1">#REF!</definedName>
    <definedName name="BExVSSU8RIDVG21ZWTYCV1O5UFT7" localSheetId="1" hidden="1">#REF!</definedName>
    <definedName name="BExVSSU8RIDVG21ZWTYCV1O5UFT7" hidden="1">#REF!</definedName>
    <definedName name="BExVVKN1YKF11GPN7638N5L2V80W" localSheetId="1" hidden="1">#REF!</definedName>
    <definedName name="BExVVKN1YKF11GPN7638N5L2V80W" hidden="1">#REF!</definedName>
    <definedName name="BExVWKR4IZEVTO6S0GKPRXW9UXZ1" localSheetId="1" hidden="1">#REF!</definedName>
    <definedName name="BExVWKR4IZEVTO6S0GKPRXW9UXZ1" hidden="1">#REF!</definedName>
    <definedName name="BExVYOA4BUH051XMM8HZH1DJ6771" localSheetId="1" hidden="1">#REF!</definedName>
    <definedName name="BExVYOA4BUH051XMM8HZH1DJ6771" hidden="1">#REF!</definedName>
    <definedName name="BExW07Q0PTDM6X3HYMQX51OCNJV9" localSheetId="1" hidden="1">#REF!</definedName>
    <definedName name="BExW07Q0PTDM6X3HYMQX51OCNJV9" hidden="1">#REF!</definedName>
    <definedName name="BExW092I8O8909X3ONL5664ECAXB" localSheetId="1" hidden="1">#REF!</definedName>
    <definedName name="BExW092I8O8909X3ONL5664ECAXB" hidden="1">#REF!</definedName>
    <definedName name="BExW0FILHAZFDQGSE1L1W1N42DFU" localSheetId="1" hidden="1">#REF!</definedName>
    <definedName name="BExW0FILHAZFDQGSE1L1W1N42DFU" hidden="1">#REF!</definedName>
    <definedName name="BExW0WLK3D8Z82ZODHRJW761IDXD" localSheetId="1" hidden="1">#REF!</definedName>
    <definedName name="BExW0WLK3D8Z82ZODHRJW761IDXD" hidden="1">#REF!</definedName>
    <definedName name="BExW1FS4TI0B74AQFBARRAN5VYBD" localSheetId="1" hidden="1">#REF!</definedName>
    <definedName name="BExW1FS4TI0B74AQFBARRAN5VYBD" hidden="1">#REF!</definedName>
    <definedName name="BExW2FLEN0PI5P07HQH9WNB1B2UF" localSheetId="1" hidden="1">#REF!</definedName>
    <definedName name="BExW2FLEN0PI5P07HQH9WNB1B2UF" hidden="1">#REF!</definedName>
    <definedName name="BExW35IMUNYRY3A6NZMP1AZ69QKY" localSheetId="1" hidden="1">#REF!</definedName>
    <definedName name="BExW35IMUNYRY3A6NZMP1AZ69QKY" hidden="1">#REF!</definedName>
    <definedName name="BExW4EX6C6HI7WB02DZX7DHY8NRZ" localSheetId="1" hidden="1">#REF!</definedName>
    <definedName name="BExW4EX6C6HI7WB02DZX7DHY8NRZ" hidden="1">#REF!</definedName>
    <definedName name="BExW5A8L9SLAWGZL2ON5BWRLYRG4" localSheetId="1" hidden="1">[2]osnovni!#REF!</definedName>
    <definedName name="BExW5A8L9SLAWGZL2ON5BWRLYRG4" hidden="1">[2]osnovni!#REF!</definedName>
    <definedName name="BExW7UP5U4S8ZIURCP4G84KL2FJ7" localSheetId="1" hidden="1">#REF!</definedName>
    <definedName name="BExW7UP5U4S8ZIURCP4G84KL2FJ7" hidden="1">#REF!</definedName>
    <definedName name="BExXNTNM3ASTN6XYNBZ208AQ11OB" localSheetId="1" hidden="1">#REF!</definedName>
    <definedName name="BExXNTNM3ASTN6XYNBZ208AQ11OB" hidden="1">#REF!</definedName>
    <definedName name="BExXPLCDK0XHMO921XJ9YIUINNIV" localSheetId="1" hidden="1">#REF!</definedName>
    <definedName name="BExXPLCDK0XHMO921XJ9YIUINNIV" hidden="1">#REF!</definedName>
    <definedName name="BExXSCE8MP7POUCJ1JT7HFYFKIAQ" localSheetId="1" hidden="1">#REF!</definedName>
    <definedName name="BExXSCE8MP7POUCJ1JT7HFYFKIAQ" hidden="1">#REF!</definedName>
    <definedName name="BExXT8GLU13B5GXUFSCMHD9OWF78" localSheetId="1" hidden="1">#REF!</definedName>
    <definedName name="BExXT8GLU13B5GXUFSCMHD9OWF78" hidden="1">#REF!</definedName>
    <definedName name="BExXT8M25DO917N0ZSB0HMDNHO9C" localSheetId="1" hidden="1">#REF!</definedName>
    <definedName name="BExXT8M25DO917N0ZSB0HMDNHO9C" hidden="1">#REF!</definedName>
    <definedName name="BExXTME7HZB8DW9TY4IQ7MDF1KDD" localSheetId="1" hidden="1">[2]osnovni!#REF!</definedName>
    <definedName name="BExXTME7HZB8DW9TY4IQ7MDF1KDD" hidden="1">[2]osnovni!#REF!</definedName>
    <definedName name="BExXTWVZYKSQU2EB3KMPA3JAYWSV" localSheetId="1" hidden="1">#REF!</definedName>
    <definedName name="BExXTWVZYKSQU2EB3KMPA3JAYWSV" hidden="1">#REF!</definedName>
    <definedName name="BExXU4TUY109ZWCJN1Q19ULKP2E4" localSheetId="1" hidden="1">#REF!</definedName>
    <definedName name="BExXU4TUY109ZWCJN1Q19ULKP2E4" hidden="1">#REF!</definedName>
    <definedName name="BExXUPYHAGFKTWJ6TZSITOMD8EJL" localSheetId="1" hidden="1">#REF!</definedName>
    <definedName name="BExXUPYHAGFKTWJ6TZSITOMD8EJL" hidden="1">#REF!</definedName>
    <definedName name="BExXVCVRU7MBCO2HCWZLHCYHYGFC" localSheetId="1" hidden="1">#REF!</definedName>
    <definedName name="BExXVCVRU7MBCO2HCWZLHCYHYGFC" hidden="1">#REF!</definedName>
    <definedName name="BExXVK2WDUM373N6KQV2FNQXOG4L" localSheetId="1" hidden="1">#REF!</definedName>
    <definedName name="BExXVK2WDUM373N6KQV2FNQXOG4L" hidden="1">#REF!</definedName>
    <definedName name="BExXVTO0RWI4RJ2HNIWS8C2SMZG3" localSheetId="1" hidden="1">#REF!</definedName>
    <definedName name="BExXVTO0RWI4RJ2HNIWS8C2SMZG3" hidden="1">#REF!</definedName>
    <definedName name="BExXYA2RZ4R0E4V4Y6W01HETRD8P" localSheetId="1" hidden="1">#REF!</definedName>
    <definedName name="BExXYA2RZ4R0E4V4Y6W01HETRD8P" hidden="1">#REF!</definedName>
    <definedName name="BExY0H1RTMAEDVK6PNUZFM90JTJR" localSheetId="1" hidden="1">[2]osnovni!#REF!</definedName>
    <definedName name="BExY0H1RTMAEDVK6PNUZFM90JTJR" hidden="1">[2]osnovni!#REF!</definedName>
    <definedName name="BExY2SYQEG718OKFZQUC6A8TRESH" localSheetId="1" hidden="1">#REF!</definedName>
    <definedName name="BExY2SYQEG718OKFZQUC6A8TRESH" hidden="1">#REF!</definedName>
    <definedName name="BExZJHZYCJTI6S4NY30T2ZPWLBB6" localSheetId="1" hidden="1">#REF!</definedName>
    <definedName name="BExZJHZYCJTI6S4NY30T2ZPWLBB6" hidden="1">#REF!</definedName>
    <definedName name="BExZMA8Z0VSK9KJZXJ4IEALZR9PJ" localSheetId="1" hidden="1">#REF!</definedName>
    <definedName name="BExZMA8Z0VSK9KJZXJ4IEALZR9PJ" hidden="1">#REF!</definedName>
    <definedName name="BExZN6RLFKWVTFS1BOWKH5F38CGV" localSheetId="1" hidden="1">#REF!</definedName>
    <definedName name="BExZN6RLFKWVTFS1BOWKH5F38CGV" hidden="1">#REF!</definedName>
    <definedName name="BExZP9UBDTJ4DZN7ZEYTPNO5HZ0F" localSheetId="1" hidden="1">#REF!</definedName>
    <definedName name="BExZP9UBDTJ4DZN7ZEYTPNO5HZ0F" hidden="1">#REF!</definedName>
    <definedName name="BExZPLTVRF7Z0PC7ZSFSYAZ41BLN" localSheetId="1" hidden="1">#REF!</definedName>
    <definedName name="BExZPLTVRF7Z0PC7ZSFSYAZ41BLN" hidden="1">#REF!</definedName>
    <definedName name="BExZPS9STGUD7WKQQ3MSS0U5X7FH" localSheetId="1" hidden="1">[2]osnovni!#REF!</definedName>
    <definedName name="BExZPS9STGUD7WKQQ3MSS0U5X7FH" hidden="1">[2]osnovni!#REF!</definedName>
    <definedName name="BExZRCM9ELUYLA5JGLZ080GY1XAD" localSheetId="1" hidden="1">#REF!</definedName>
    <definedName name="BExZRCM9ELUYLA5JGLZ080GY1XAD" hidden="1">#REF!</definedName>
    <definedName name="BExZS5U5PM2QWPL31GL0GE4IPMLO" localSheetId="1" hidden="1">[2]osnovni!#REF!</definedName>
    <definedName name="BExZS5U5PM2QWPL31GL0GE4IPMLO" hidden="1">[2]osnovni!#REF!</definedName>
    <definedName name="BExZS9VXCF1KQVEY2R0QLTURRQBJ" localSheetId="1" hidden="1">#REF!</definedName>
    <definedName name="BExZS9VXCF1KQVEY2R0QLTURRQBJ" hidden="1">#REF!</definedName>
    <definedName name="BExZT7QY5QPHDGW2FUD3L2GTA0WP" localSheetId="1" hidden="1">#REF!</definedName>
    <definedName name="BExZT7QY5QPHDGW2FUD3L2GTA0WP" hidden="1">#REF!</definedName>
    <definedName name="BExZWEOPXBK0E00D18MZZS85A5SX" localSheetId="1" hidden="1">#REF!</definedName>
    <definedName name="BExZWEOPXBK0E00D18MZZS85A5SX" hidden="1">#REF!</definedName>
    <definedName name="BExZWWTE45CYJ2ZO3V3GEILKD4KS" localSheetId="1" hidden="1">#REF!</definedName>
    <definedName name="BExZWWTE45CYJ2ZO3V3GEILKD4KS" hidden="1">#REF!</definedName>
    <definedName name="ć" localSheetId="1">[3]NEFTRANS!#REF!</definedName>
    <definedName name="ć">[3]NEFTRANS!#REF!</definedName>
    <definedName name="d">[1]CIJENE!$A$2:$R$24</definedName>
    <definedName name="F" localSheetId="1">[3]NEFTRANS!#REF!</definedName>
    <definedName name="F">[3]NEFTRANS!#REF!</definedName>
    <definedName name="I" localSheetId="1">[4]NEFTRANS!#REF!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K" localSheetId="1">[4]NEFTRANS!#REF!</definedName>
    <definedName name="K">[4]NEFTRANS!#REF!</definedName>
    <definedName name="kk" localSheetId="1" hidden="1">{#N/A,#N/A,FALSE,"CIJENE"}</definedName>
    <definedName name="kk" hidden="1">{#N/A,#N/A,FALSE,"CIJENE"}</definedName>
    <definedName name="M" localSheetId="1">[4]NEFTRANS!#REF!</definedName>
    <definedName name="M">[4]NEFTRANS!#REF!</definedName>
    <definedName name="N" localSheetId="1">[4]NEFTRANS!#REF!</definedName>
    <definedName name="N">[4]NEFTRANS!#REF!</definedName>
    <definedName name="novo" localSheetId="1">[3]NEFTRANS!#REF!</definedName>
    <definedName name="novo">[3]NEFTRANS!#REF!</definedName>
    <definedName name="P" localSheetId="1">[4]NEFTRANS!#REF!</definedName>
    <definedName name="P">[4]NEFTRANS!#REF!</definedName>
    <definedName name="_xlnm.Print_Area" localSheetId="0">'Domaće obveznice'!$A$1:$M$43</definedName>
    <definedName name="_xlnm.Print_Area" localSheetId="1">'Međunarodne obveznice'!$A$1:$K$39</definedName>
    <definedName name="_xlnm.Print_Area">#REF!</definedName>
    <definedName name="PRINT_AREA_MI" localSheetId="1">#REF!</definedName>
    <definedName name="PRINT_AREA_MI">#REF!</definedName>
    <definedName name="SAPBEXhrIndnt" hidden="1">1</definedName>
    <definedName name="SAPBEXrevision" hidden="1">48</definedName>
    <definedName name="SAPBEXsysID" hidden="1">"DBW"</definedName>
    <definedName name="SAPBEXwbID" hidden="1">"ADX4W6JVVPZMV5D5S2SK04C48"</definedName>
    <definedName name="tablica" localSheetId="1" hidden="1">{#N/A,#N/A,FALSE,"CIJENE"}</definedName>
    <definedName name="tablica" hidden="1">{#N/A,#N/A,FALSE,"CIJENE"}</definedName>
    <definedName name="U" localSheetId="1">[4]NEFTRANS!#REF!</definedName>
    <definedName name="U">[4]NEFTRANS!#REF!</definedName>
    <definedName name="und" localSheetId="1" hidden="1">{#N/A,#N/A,FALSE,"CIJENE"}</definedName>
    <definedName name="und" hidden="1">{#N/A,#N/A,FALSE,"CIJENE"}</definedName>
    <definedName name="wrn.CIJENE." localSheetId="1" hidden="1">{#N/A,#N/A,FALSE,"CIJENE"}</definedName>
    <definedName name="wrn.CIJENE." hidden="1">{#N/A,#N/A,FALSE,"CIJENE"}</definedName>
  </definedNames>
  <calcPr calcId="162913"/>
</workbook>
</file>

<file path=xl/calcChain.xml><?xml version="1.0" encoding="utf-8"?>
<calcChain xmlns="http://schemas.openxmlformats.org/spreadsheetml/2006/main">
  <c r="F47" i="2" l="1"/>
  <c r="F46" i="2"/>
  <c r="E38" i="3" l="1"/>
  <c r="F45" i="2" l="1"/>
  <c r="F44" i="2"/>
  <c r="E37" i="3" l="1"/>
  <c r="F43" i="2" l="1"/>
  <c r="E36" i="3" l="1"/>
  <c r="E32" i="3" l="1"/>
  <c r="E33" i="3"/>
  <c r="E34" i="3"/>
  <c r="E35" i="3"/>
  <c r="E27" i="3"/>
  <c r="E28" i="3"/>
  <c r="E30" i="3"/>
  <c r="E31" i="3"/>
  <c r="E25" i="3"/>
  <c r="E26" i="3"/>
  <c r="E23" i="3"/>
  <c r="E24" i="3"/>
  <c r="E21" i="3"/>
  <c r="E22" i="3"/>
  <c r="E19" i="3"/>
  <c r="E20" i="3"/>
  <c r="E14" i="3"/>
  <c r="E15" i="3"/>
  <c r="E16" i="3"/>
  <c r="E17" i="3"/>
  <c r="E11" i="3"/>
  <c r="E12" i="3"/>
  <c r="E13" i="3"/>
  <c r="E7" i="3"/>
  <c r="E8" i="3"/>
  <c r="E9" i="3"/>
  <c r="E10" i="3"/>
  <c r="E4" i="3"/>
  <c r="E5" i="3"/>
  <c r="E6" i="3"/>
  <c r="E3" i="3"/>
  <c r="F40" i="2" l="1"/>
  <c r="F41" i="2"/>
  <c r="F42" i="2"/>
  <c r="F36" i="2"/>
  <c r="F37" i="2"/>
  <c r="F38" i="2"/>
  <c r="F39" i="2"/>
  <c r="F32" i="2"/>
  <c r="F33" i="2"/>
  <c r="F34" i="2"/>
  <c r="F35" i="2"/>
  <c r="F31" i="2"/>
  <c r="F30" i="2"/>
  <c r="F28" i="2"/>
  <c r="F29" i="2"/>
  <c r="F26" i="2"/>
  <c r="F27" i="2"/>
  <c r="F23" i="2"/>
  <c r="F24" i="2"/>
  <c r="F25" i="2"/>
  <c r="F16" i="2"/>
  <c r="F17" i="2"/>
  <c r="F18" i="2"/>
  <c r="F19" i="2"/>
  <c r="F20" i="2"/>
  <c r="F21" i="2"/>
  <c r="F22" i="2"/>
  <c r="F12" i="2"/>
  <c r="F13" i="2"/>
  <c r="F14" i="2"/>
  <c r="F15" i="2"/>
  <c r="F9" i="2"/>
  <c r="F10" i="2"/>
  <c r="F11" i="2"/>
  <c r="F6" i="2"/>
  <c r="F7" i="2"/>
  <c r="F8" i="2"/>
  <c r="F3" i="2"/>
  <c r="F4" i="2"/>
  <c r="F5" i="2"/>
  <c r="F2" i="2"/>
  <c r="E23" i="2" l="1"/>
</calcChain>
</file>

<file path=xl/sharedStrings.xml><?xml version="1.0" encoding="utf-8"?>
<sst xmlns="http://schemas.openxmlformats.org/spreadsheetml/2006/main" count="556" uniqueCount="230">
  <si>
    <t>DAB-O-03CA</t>
  </si>
  <si>
    <t>DAB-O-05CA</t>
  </si>
  <si>
    <t>Ova obveznica je u cijelosti isplaćena po dospijeću</t>
  </si>
  <si>
    <t>Izdavatelj</t>
  </si>
  <si>
    <t>Kamatni kupon</t>
  </si>
  <si>
    <t>Voditelj izdanja</t>
  </si>
  <si>
    <t>Kotacija</t>
  </si>
  <si>
    <t>Datum izdavanja</t>
  </si>
  <si>
    <t>Datum dospijeća</t>
  </si>
  <si>
    <t>Obveznica/Naziv</t>
  </si>
  <si>
    <t>HZZO Obveznice 
HZZO-O-047A</t>
  </si>
  <si>
    <t>Obveznice – Serija 02 D-08 
RHMF-O-08CA</t>
  </si>
  <si>
    <t>Obveznice – Serija 03 D-12 
RHMF-O-125A</t>
  </si>
  <si>
    <t>Obveznice – Serija 04 D-08 
RHMF-O-085A</t>
  </si>
  <si>
    <t>Obveznice – Serija 05 D-14 
RHMF-O-142A</t>
  </si>
  <si>
    <t>Obveznice – Serija 06 D-07 
RHMF-O-077A</t>
  </si>
  <si>
    <t>Obveznice – Serija 07 D-19 
RHMF-O-19BA</t>
  </si>
  <si>
    <t>Obveznice – Serija 08 D-10 
RHMF-O-103A</t>
  </si>
  <si>
    <t>Obveznice – Serija 09 D-15 
RHMF-O-157A</t>
  </si>
  <si>
    <t>Državna agencija za osiguranje štednih uloga i sanaciju banaka</t>
  </si>
  <si>
    <t>Hrvatski zavod za zdravstveno osiguranje</t>
  </si>
  <si>
    <t>Republika Hrvatska</t>
  </si>
  <si>
    <t>Valuta</t>
  </si>
  <si>
    <t>EUR</t>
  </si>
  <si>
    <t>HRK</t>
  </si>
  <si>
    <t>Privredna banka Zagreb d.d. i Zagrebačka banka d.d. Zagreb</t>
  </si>
  <si>
    <t>Zagrebačka banka d.d. Zagreb</t>
  </si>
  <si>
    <t>Privredna banka Zagreb d.d., Zagrebačka banka d.d. Zagreb i Raiffeisenbank d.d. Zagreb</t>
  </si>
  <si>
    <t>Riječka banka d.d. Rijeka i Splitska banka d.d. Split</t>
  </si>
  <si>
    <t>Zagrebačka burza</t>
  </si>
  <si>
    <t>Zagrebačka i Varaždinska burza</t>
  </si>
  <si>
    <t>Obveznice – Serija 10 D-15 
RHMF-O-15CA</t>
  </si>
  <si>
    <t>Obveznice – Serija 11 D-13 
RHMF-O-137A</t>
  </si>
  <si>
    <t>Obveznice – Serija 12 D-17 
RHMF-O-172A</t>
  </si>
  <si>
    <t>Obveznice – Serija 13 D-20 
RHMF-O-203A</t>
  </si>
  <si>
    <t>Obveznice – Serija 14 D-20 
RHMF-O-203E</t>
  </si>
  <si>
    <t>Obveznice – Serija 15 D-17 
RHMF-O-17BA</t>
  </si>
  <si>
    <t>Obveznice – Serija 16 D-16 
RHMF-O-167A</t>
  </si>
  <si>
    <t>Obveznice – Serija 17 D-22 
RHMF-O-227E</t>
  </si>
  <si>
    <t>Erste&amp;Steiermärkische Bank d.d., HVB Splitska banka d.d., Privredna banka Zagreb d.d., Raiffeisenbank Austria d.d. i Zagrebačka banka d.d.</t>
  </si>
  <si>
    <t>Erste&amp;Steiermärkische Bank d.d., Privredna banka Zagreb d.d., Raiffeisenbank Austria d.d. i Zagrebačka banka d.d.</t>
  </si>
  <si>
    <t>Erste&amp;Steiermärkische Bank d.d., SG Splitska banka d.d., Privredna banka Zagreb d.d., Raiffeisenbank Austria d.d. i Zagrebačka banka d.d.</t>
  </si>
  <si>
    <t>Obveznice – Serija 19 D-24 
RHMF-O-247E</t>
  </si>
  <si>
    <t>Obveznice – Serija 20 D-25
RHMF-O-257A</t>
  </si>
  <si>
    <t>Obveznice – Serija 21 D-26
RHMF-O-26CA</t>
  </si>
  <si>
    <t>Obveznice – Serija 22 D-21
RHMF-O-217A</t>
  </si>
  <si>
    <t>Obveznice – Serija 23 D-22
RHMF-O-222A</t>
  </si>
  <si>
    <t>Obveznice – Serija 24 D-28
RHMF-O-282A</t>
  </si>
  <si>
    <t>Obveznice – Serija 25 D-32
RHMF-O-327A</t>
  </si>
  <si>
    <t>Obveznice – Serija 26 D-23
RHMF-O-23BA</t>
  </si>
  <si>
    <t>Obveznice – Serija 27 D-29
RHMF-O-297A</t>
  </si>
  <si>
    <t>Obveznice – Serija 28 D-22 
RHMF-O-222E</t>
  </si>
  <si>
    <t>Obveznice – Serija 29 D-24
RHMF-O-24BA</t>
  </si>
  <si>
    <t>Obveznice – Serija 30 D-34
RHMF-O-34BA</t>
  </si>
  <si>
    <t>Obveznice – Serija 31 D-40 
RHMF-O-403E</t>
  </si>
  <si>
    <t>Obveznice – Serija 32 D-25
RHMF-O-253A</t>
  </si>
  <si>
    <t>Obveznice – Serija 33 D-27
RHMF-O-275E</t>
  </si>
  <si>
    <t>Obveznice – Serija 34 D-28
RHMF-O-287A</t>
  </si>
  <si>
    <t>Obveznice – Serija 35 D-30
RHMF-O-302E</t>
  </si>
  <si>
    <t>Obveznice – Serija 36 D-26
RHMF-O-267E</t>
  </si>
  <si>
    <t>Obveznice – Serija 37 D-32
RHMF-O-327E</t>
  </si>
  <si>
    <t>Erste&amp;Steiermärkische Bank d.d., OTP banka d.d., Privredna banka Zagreb d.d., Raiffeisenbank Austria d.d. i Zagrebačka banka d.d.</t>
  </si>
  <si>
    <t>Erste&amp;Steiermärkische Bank d.d., Privredna banka Zagreb d.d., Raiffeisenbank Austria d.d., OTP banka d.d. i Zagrebačka banka d.d.</t>
  </si>
  <si>
    <t>1.</t>
  </si>
  <si>
    <t>2.</t>
  </si>
  <si>
    <t>5.</t>
  </si>
  <si>
    <t>6.</t>
  </si>
  <si>
    <t>4.</t>
  </si>
  <si>
    <t>3.</t>
  </si>
  <si>
    <t>8.</t>
  </si>
  <si>
    <t>9.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</si>
  <si>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</si>
  <si>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</si>
  <si>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</si>
  <si>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</si>
  <si>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</si>
  <si>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</si>
  <si>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</si>
  <si>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</si>
  <si>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</si>
  <si>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</si>
  <si>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</si>
  <si>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</si>
  <si>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</si>
  <si>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</si>
  <si>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</si>
  <si>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</si>
  <si>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</si>
  <si>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</si>
  <si>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</si>
  <si>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</si>
  <si>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</si>
  <si>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</si>
  <si>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</si>
  <si>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</si>
  <si>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</si>
  <si>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</si>
  <si>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</si>
  <si>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</si>
  <si>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</si>
  <si>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</si>
  <si>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</si>
  <si>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</si>
  <si>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Obveznice – Serija 18 D-18 
RHMF-O-187A</t>
  </si>
  <si>
    <t>Obveznice – Serija 01 D-04  
RHMF-O-049A</t>
  </si>
  <si>
    <t>Iznos 
(org. valuta)</t>
  </si>
  <si>
    <t>Luxembourg</t>
  </si>
  <si>
    <t>Citigroup Global Markets AG, Erste Group Bank  AG, J.P. Morgan SE, Morgan Stanley Europe SE</t>
  </si>
  <si>
    <t>Banca IMI s.p.a., London Branch (u suradnji s Privrednom bankom Zagreb d.d.), Barclays Bank plc., Deutsche Bank AG, London Branch i J.P. Morgan Securities plc.</t>
  </si>
  <si>
    <t>Citigroup Global Markets Limited, Erste Group Bank AG i J.P. Morgan Securities plc.</t>
  </si>
  <si>
    <t>Deutsche Bank AG, London Branch, J.P. Morgan Securities plc i Zagrebačka banka d.d.</t>
  </si>
  <si>
    <t>Banca IMI S.p.A., Barclays Bank plc. i J.P. Morgan Securities plc.</t>
  </si>
  <si>
    <t>Citigroup Global Markets Limited, HSBC Bank plc, Morgan Stanley&amp;Co. International plc i Zagrebačka banka d.d.</t>
  </si>
  <si>
    <t>Barclays Bank PLC, Erste Group Bank AG, J.P. Morgan Securities plc, Zagrebačka banka d.d.</t>
  </si>
  <si>
    <t>Banca IMI S.p.A., Deutsche Bank A.G. London Branch, J.P. Morgan Securities plc i Societe Generale</t>
  </si>
  <si>
    <t xml:space="preserve">Barclays Bank PLC, BNP Paribas, Deutsche Bank AG London Branch,  J.P. Morgan Securities plc </t>
  </si>
  <si>
    <t>Deutsche Bank AG London Branch, Goldman Sachs International, J.P. Morgan Securities plc i Merrill Lynch International</t>
  </si>
  <si>
    <t>Citigroup Global Markets Limited, Deutsche Bank AG London i JP Morgan Securities Ltd</t>
  </si>
  <si>
    <t>Deutsche Bank A.G. London Branch, HSBC Bank Plc., Zagrebačka banka d.d. Zagreb, Erste Group Bank A.G. i Raiffeisen Bank Internacional A.G.</t>
  </si>
  <si>
    <t>Barclays Bank Plc, Deutsche Bank AG i JP Morgan Securities Ltd</t>
  </si>
  <si>
    <t>6,375% kupon
(340 bp iznad desetogodišnjih US Treasury)</t>
  </si>
  <si>
    <t>Barclays Capital, Citigroup i JP Morgan</t>
  </si>
  <si>
    <t>6,625% kupon
(381,3 bp iznad desetogodišnjih US Treasury)</t>
  </si>
  <si>
    <t>6,75% kupon
(350 bp iznad desetogodišnjih US Treasury)</t>
  </si>
  <si>
    <t>USD</t>
  </si>
  <si>
    <t>BNP Paribas, Deutche Bank i Unicredit</t>
  </si>
  <si>
    <t>6,5 % kupon
(369,2 bp iznad desetogodišnjih German Bund)</t>
  </si>
  <si>
    <t>JP Morgan i UBS Investment Bank</t>
  </si>
  <si>
    <t>5 % kupon
(100 bp iznad desetogodišnjeg Euribor)</t>
  </si>
  <si>
    <t>Daiwa Securities SMBC i Nomura Securities</t>
  </si>
  <si>
    <t>1,23% kupon
(99bp iznad šestogodišnjeg Yen LIBOR-a)</t>
  </si>
  <si>
    <t>JPY</t>
  </si>
  <si>
    <t>Deutsche Bank i Citigroup</t>
  </si>
  <si>
    <t xml:space="preserve">4,625 % kupon
(95 bp iznad sedmogodišnjeg Euribor)
</t>
  </si>
  <si>
    <t>Tokio</t>
  </si>
  <si>
    <t>2,15% kupon
(144 bp iznad šestogodišnjeg Yen LIBOR-a)</t>
  </si>
  <si>
    <t>Deutsche Bank i CSFB</t>
  </si>
  <si>
    <t>6,25 % kupon
(158 bp iznad sedmogodišnjih German Bund)</t>
  </si>
  <si>
    <t>JP Morgan i Deutsche Bank</t>
  </si>
  <si>
    <t>6,75 % kupon
(215 bp iznad desetogodišnjih German Bund)</t>
  </si>
  <si>
    <t>Daiwa securities SB</t>
  </si>
  <si>
    <t>2,5% kupon
(152 bp iznad petogodišnjeg Yen LIBOR-a)</t>
  </si>
  <si>
    <t>3% kupon
(135 bp iznad sedmogodišnjeg Yen LIBOR-a)</t>
  </si>
  <si>
    <t>Dresdner Kleinwort Benson</t>
  </si>
  <si>
    <t>7 % kupon
(210 bp iznad petogodišnjih German Bund)</t>
  </si>
  <si>
    <t>4% kupon
(310 bp iznad petogodišnjeg Yen LIBOR-a)</t>
  </si>
  <si>
    <t>Credit Suisse i Dresdner Kleinwort Benson</t>
  </si>
  <si>
    <t>7,375 % kupon
(375 bp Iznad sedmogodišnjih German Bund)</t>
  </si>
  <si>
    <t>Madrid</t>
  </si>
  <si>
    <t>Santander Investment</t>
  </si>
  <si>
    <t>6,5 % kupon
(225 bp iznad relevantnih Španjolskih obveznica)</t>
  </si>
  <si>
    <t>ESP</t>
  </si>
  <si>
    <t>Frankfurt</t>
  </si>
  <si>
    <t>Credit Suisse i Deutsche Morgan Grenfell</t>
  </si>
  <si>
    <t>6,125% kupon
(95 bp iznad relevantnih Bund)</t>
  </si>
  <si>
    <t>DEM</t>
  </si>
  <si>
    <t>Merrill Lynch i UBS</t>
  </si>
  <si>
    <t>7% kupon
(80 bp iznad 5-godišnjeg Treasuries)</t>
  </si>
  <si>
    <t>US$ 6 mjesečni LIBOR+81,25 bp</t>
  </si>
  <si>
    <t>11 (nakon 3 godine počeka)</t>
  </si>
  <si>
    <t>Iznos
(org. valuta)</t>
  </si>
  <si>
    <t>HRK
indeksirano HRK/EUR, referentni 7,432152</t>
  </si>
  <si>
    <t>HRK
indeksirano HRK/EUR, referentni 7,406685</t>
  </si>
  <si>
    <t>41.</t>
  </si>
  <si>
    <t>Obveznice – Serija 38 D-25
RHMF-O-253B (NO)</t>
  </si>
  <si>
    <t>Erste &amp; Steiermarkische Bank d.d., Privredna banka Zagreb d.d., Zagrebačka banka d.d. Zagreb i Raiffeisenbank d.d. Zagreb</t>
  </si>
  <si>
    <t>Erste&amp;Steiermärkische Bank d.d.</t>
  </si>
  <si>
    <t>Napomena</t>
  </si>
  <si>
    <t>Iznos 
(aktivne na 1.1.2023.) SKDD PODACI</t>
  </si>
  <si>
    <t>J.P. Morgan AG, Morgan Stanley Europe SE, Societe Generale, Zagrebačka banka d.d. i OTP Bank Nyrt</t>
  </si>
  <si>
    <t>VoJ.P. Morgan AG, Morgan Stanley Europe SE, Societe Generale, Zagrebačka banka d.d. i OTP Bank Nyrt</t>
  </si>
  <si>
    <t>London Club Seria A</t>
  </si>
  <si>
    <t>London Club Seria B</t>
  </si>
  <si>
    <t>Euro-DOLLAR bonds</t>
  </si>
  <si>
    <t>Euro-DEM bonds</t>
  </si>
  <si>
    <t>Matador Bonds</t>
  </si>
  <si>
    <t>Euro-EUR bonds / I</t>
  </si>
  <si>
    <t>Samurai bond / I</t>
  </si>
  <si>
    <t>Euro-EUR bonds / II</t>
  </si>
  <si>
    <t>Samurai bond / II</t>
  </si>
  <si>
    <t>Samurai bond / III</t>
  </si>
  <si>
    <t>Euro-EUR bonds / III</t>
  </si>
  <si>
    <t>Euro-EUR bonds / IV</t>
  </si>
  <si>
    <t>Samurai bond / IV</t>
  </si>
  <si>
    <t>Euro-EUR bonds / V</t>
  </si>
  <si>
    <t>Samurai bond / V</t>
  </si>
  <si>
    <t>Euro-EUR bonds / VI</t>
  </si>
  <si>
    <t>Euro-EUR bonds / VII</t>
  </si>
  <si>
    <t>Euro-USD bonds / I</t>
  </si>
  <si>
    <t>Euro-USD bonds / II</t>
  </si>
  <si>
    <t>Euro-USD bonds / III</t>
  </si>
  <si>
    <t>Euro-EUR bonds / VIII</t>
  </si>
  <si>
    <t>Euro-USD bonds / IV</t>
  </si>
  <si>
    <t>Euro-USD bonds / V</t>
  </si>
  <si>
    <t>Euro-USD bonds / VI</t>
  </si>
  <si>
    <t>Euro-EUR bonds / IX</t>
  </si>
  <si>
    <t>Euro-EUR bonds / X</t>
  </si>
  <si>
    <t>Euro-EUR bonds / XI</t>
  </si>
  <si>
    <t>Euro-EUR bonds / XII</t>
  </si>
  <si>
    <t>Euro-EUR bonds / XIII</t>
  </si>
  <si>
    <t>Euro-EUR bonds / XIV</t>
  </si>
  <si>
    <t>Euro-EUR bonds / XV</t>
  </si>
  <si>
    <t>Euro-EUR bonds / XVI</t>
  </si>
  <si>
    <t>Euro-EUR bonds / XVII</t>
  </si>
  <si>
    <t>Euro-EUR bonds / XVIII</t>
  </si>
  <si>
    <t>USD
(cross currency swap - 1,4165 USD za 1 EUR)</t>
  </si>
  <si>
    <t>USD
 (cross currency swap - 1,3875 USD za 1 EUR)</t>
  </si>
  <si>
    <t>USD
 (cross currency swap - 1,3110 USD za 1 EUR)</t>
  </si>
  <si>
    <t>USD
(cross currency swap - 1,2849 USD za 1 EUR)</t>
  </si>
  <si>
    <t>USD
(cross currency swap - 1,3490 USD za 1 EUR)</t>
  </si>
  <si>
    <t>Dospijeće (godine)</t>
  </si>
  <si>
    <t>Dospijeće 
(godine)</t>
  </si>
  <si>
    <t>Euro-EUR bonds / XIX</t>
  </si>
  <si>
    <t>BNP Paribas, J.P. Morgan SE, Raiffeisen Bank International AG i Zagrebačka banka d.d.</t>
  </si>
  <si>
    <t>Obveznice – Serija 39 D-33
RHMF-O-33BA</t>
  </si>
  <si>
    <t>Euro-EUR bonds / XX</t>
  </si>
  <si>
    <t>Deutsche Bank A.G., J.P. Morgan SE, Morgan Stanley Europe SE i Zagrebačka banka d.d.</t>
  </si>
  <si>
    <t>42.</t>
  </si>
  <si>
    <t>43.</t>
  </si>
  <si>
    <t>Obveznice – Serija 40 D-27
RHMF-O-277N (NO)</t>
  </si>
  <si>
    <t>Erste&amp;Steiermärkische Bank d.d., Hrvatska poštanska banka d.d., Privredna banka Zagreb d.d., Raiffeisenbank Austria d.d., OTP banka d.d. i Zagrebačka banka d.d.</t>
  </si>
  <si>
    <t>44.</t>
  </si>
  <si>
    <t>Obveznice – Serija 41 D-34
RHMF-O-347A</t>
  </si>
  <si>
    <t>Euro-EUR bonds / XXI</t>
  </si>
  <si>
    <t>Erste Group Bank A.G., ING Bank N.V., Intesa Sanpaolo S.P.A., J.P. Morgan SE i Morgan Stanley Europe SE</t>
  </si>
  <si>
    <t>45.</t>
  </si>
  <si>
    <t>46.</t>
  </si>
  <si>
    <t>Obveznice – Serija 42 D-27
RHMF-O-273N (NO)</t>
  </si>
  <si>
    <t>Obveznice – Serija 43 D-30
RHMF-O-303A</t>
  </si>
  <si>
    <t>Erste&amp;Steiermärkische Bank d.d., Hrvatska poštanska banka d.d., OTP banka d.d., Privredna banka Zagreb d.d., Raiffeisenbank Austria d.d. i Zagrebačka banka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</si>
</sst>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38" x14ac:knownFonts="1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1" borderId="2" applyNumberFormat="0" applyAlignment="0" applyProtection="0"/>
    <xf numFmtId="0" fontId="6" fillId="22" borderId="3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23" borderId="8">
      <alignment horizontal="center" vertical="top" wrapText="1"/>
    </xf>
    <xf numFmtId="0" fontId="14" fillId="0" borderId="9" applyNumberFormat="0" applyFill="0" applyAlignment="0" applyProtection="0"/>
    <xf numFmtId="0" fontId="15" fillId="24" borderId="0" applyNumberFormat="0" applyBorder="0" applyAlignment="0" applyProtection="0"/>
    <xf numFmtId="0" fontId="16" fillId="0" borderId="0"/>
    <xf numFmtId="0" fontId="16" fillId="20" borderId="1" applyNumberFormat="0" applyFont="0" applyAlignment="0" applyProtection="0"/>
    <xf numFmtId="0" fontId="1" fillId="0" borderId="0"/>
    <xf numFmtId="0" fontId="17" fillId="21" borderId="7" applyNumberFormat="0" applyAlignment="0" applyProtection="0"/>
    <xf numFmtId="9" fontId="18" fillId="0" borderId="0" applyFill="0" applyBorder="0" applyAlignment="0" applyProtection="0"/>
    <xf numFmtId="4" fontId="19" fillId="25" borderId="7" applyNumberFormat="0" applyProtection="0">
      <alignment vertical="center"/>
    </xf>
    <xf numFmtId="4" fontId="20" fillId="25" borderId="7" applyNumberFormat="0" applyProtection="0">
      <alignment vertical="center"/>
    </xf>
    <xf numFmtId="4" fontId="19" fillId="25" borderId="7" applyNumberFormat="0" applyProtection="0">
      <alignment horizontal="left" vertical="center" indent="1"/>
    </xf>
    <xf numFmtId="4" fontId="19" fillId="25" borderId="7" applyNumberFormat="0" applyProtection="0">
      <alignment horizontal="left" vertical="center" indent="1"/>
    </xf>
    <xf numFmtId="0" fontId="21" fillId="8" borderId="7" applyNumberFormat="0" applyProtection="0">
      <alignment horizontal="left" vertical="center" indent="1"/>
    </xf>
    <xf numFmtId="4" fontId="19" fillId="26" borderId="7" applyNumberFormat="0" applyProtection="0">
      <alignment horizontal="right" vertical="center"/>
    </xf>
    <xf numFmtId="4" fontId="19" fillId="27" borderId="7" applyNumberFormat="0" applyProtection="0">
      <alignment horizontal="right" vertical="center"/>
    </xf>
    <xf numFmtId="4" fontId="19" fillId="28" borderId="7" applyNumberFormat="0" applyProtection="0">
      <alignment horizontal="right" vertical="center"/>
    </xf>
    <xf numFmtId="4" fontId="19" fillId="29" borderId="7" applyNumberFormat="0" applyProtection="0">
      <alignment horizontal="right" vertical="center"/>
    </xf>
    <xf numFmtId="4" fontId="19" fillId="30" borderId="7" applyNumberFormat="0" applyProtection="0">
      <alignment horizontal="right" vertical="center"/>
    </xf>
    <xf numFmtId="4" fontId="19" fillId="31" borderId="7" applyNumberFormat="0" applyProtection="0">
      <alignment horizontal="right" vertical="center"/>
    </xf>
    <xf numFmtId="4" fontId="19" fillId="32" borderId="7" applyNumberFormat="0" applyProtection="0">
      <alignment horizontal="right" vertical="center"/>
    </xf>
    <xf numFmtId="4" fontId="19" fillId="33" borderId="7" applyNumberFormat="0" applyProtection="0">
      <alignment horizontal="right" vertical="center"/>
    </xf>
    <xf numFmtId="4" fontId="19" fillId="34" borderId="7" applyNumberFormat="0" applyProtection="0">
      <alignment horizontal="right" vertical="center"/>
    </xf>
    <xf numFmtId="4" fontId="22" fillId="35" borderId="7" applyNumberFormat="0" applyProtection="0">
      <alignment horizontal="left" vertical="center" indent="1"/>
    </xf>
    <xf numFmtId="4" fontId="19" fillId="36" borderId="10" applyNumberFormat="0" applyProtection="0">
      <alignment horizontal="left" vertical="center" indent="1"/>
    </xf>
    <xf numFmtId="4" fontId="23" fillId="37" borderId="0" applyNumberFormat="0" applyProtection="0">
      <alignment horizontal="left" vertical="center" indent="1"/>
    </xf>
    <xf numFmtId="0" fontId="24" fillId="8" borderId="7" applyNumberFormat="0" applyProtection="0">
      <alignment horizontal="center" vertical="center"/>
    </xf>
    <xf numFmtId="4" fontId="25" fillId="36" borderId="7" applyNumberFormat="0" applyProtection="0">
      <alignment horizontal="left" vertical="center" indent="1"/>
    </xf>
    <xf numFmtId="4" fontId="25" fillId="38" borderId="7" applyNumberFormat="0" applyProtection="0">
      <alignment horizontal="left" vertical="center" indent="1"/>
    </xf>
    <xf numFmtId="0" fontId="1" fillId="38" borderId="7" applyNumberFormat="0" applyProtection="0">
      <alignment horizontal="left" vertical="center" wrapText="1" indent="1"/>
    </xf>
    <xf numFmtId="0" fontId="1" fillId="38" borderId="7" applyNumberFormat="0" applyProtection="0">
      <alignment horizontal="left" vertical="center" indent="1"/>
    </xf>
    <xf numFmtId="0" fontId="1" fillId="39" borderId="7" applyNumberFormat="0" applyProtection="0">
      <alignment horizontal="left" vertical="center" wrapText="1" indent="1"/>
    </xf>
    <xf numFmtId="0" fontId="1" fillId="39" borderId="7" applyNumberFormat="0" applyProtection="0">
      <alignment horizontal="left" vertical="center" indent="1"/>
    </xf>
    <xf numFmtId="0" fontId="1" fillId="23" borderId="7" applyNumberFormat="0" applyProtection="0">
      <alignment horizontal="left" vertical="center" wrapText="1" indent="1"/>
    </xf>
    <xf numFmtId="0" fontId="1" fillId="23" borderId="7" applyNumberFormat="0" applyProtection="0">
      <alignment horizontal="left" vertical="center" indent="1"/>
    </xf>
    <xf numFmtId="0" fontId="1" fillId="40" borderId="7" applyNumberFormat="0" applyProtection="0">
      <alignment horizontal="left" vertical="center" wrapText="1" indent="1"/>
    </xf>
    <xf numFmtId="0" fontId="1" fillId="40" borderId="7" applyNumberFormat="0" applyProtection="0">
      <alignment horizontal="left" vertical="center" indent="1"/>
    </xf>
    <xf numFmtId="0" fontId="16" fillId="0" borderId="0"/>
    <xf numFmtId="4" fontId="19" fillId="41" borderId="7" applyNumberFormat="0" applyProtection="0">
      <alignment vertical="center"/>
    </xf>
    <xf numFmtId="4" fontId="20" fillId="41" borderId="7" applyNumberFormat="0" applyProtection="0">
      <alignment vertical="center"/>
    </xf>
    <xf numFmtId="4" fontId="19" fillId="41" borderId="7" applyNumberFormat="0" applyProtection="0">
      <alignment horizontal="left" vertical="center" indent="1"/>
    </xf>
    <xf numFmtId="4" fontId="19" fillId="41" borderId="7" applyNumberFormat="0" applyProtection="0">
      <alignment horizontal="left" vertical="center" indent="1"/>
    </xf>
    <xf numFmtId="4" fontId="19" fillId="36" borderId="7" applyNumberFormat="0" applyProtection="0">
      <alignment horizontal="right" vertical="center"/>
    </xf>
    <xf numFmtId="4" fontId="20" fillId="36" borderId="7" applyNumberFormat="0" applyProtection="0">
      <alignment horizontal="right" vertical="center"/>
    </xf>
    <xf numFmtId="0" fontId="1" fillId="40" borderId="7" applyNumberFormat="0" applyProtection="0">
      <alignment horizontal="left" vertical="center" indent="1"/>
    </xf>
    <xf numFmtId="0" fontId="21" fillId="8" borderId="7" applyNumberFormat="0" applyProtection="0">
      <alignment horizontal="center" vertical="top" wrapText="1"/>
    </xf>
    <xf numFmtId="0" fontId="26" fillId="0" borderId="0" applyNumberFormat="0" applyProtection="0"/>
    <xf numFmtId="4" fontId="27" fillId="36" borderId="7" applyNumberFormat="0" applyProtection="0">
      <alignment horizontal="right" vertical="center"/>
    </xf>
    <xf numFmtId="0" fontId="28" fillId="42" borderId="0"/>
    <xf numFmtId="49" fontId="29" fillId="42" borderId="0"/>
    <xf numFmtId="49" fontId="30" fillId="42" borderId="11"/>
    <xf numFmtId="49" fontId="31" fillId="42" borderId="0"/>
    <xf numFmtId="0" fontId="28" fillId="43" borderId="11">
      <protection locked="0"/>
    </xf>
    <xf numFmtId="0" fontId="28" fillId="42" borderId="0"/>
    <xf numFmtId="0" fontId="32" fillId="44" borderId="0"/>
    <xf numFmtId="0" fontId="32" fillId="34" borderId="0"/>
    <xf numFmtId="0" fontId="32" fillId="29" borderId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49" fontId="32" fillId="42" borderId="0">
      <alignment horizontal="right" vertical="center"/>
    </xf>
    <xf numFmtId="49" fontId="32" fillId="42" borderId="0"/>
  </cellStyleXfs>
  <cellXfs count="50">
    <xf numFmtId="0" fontId="0" fillId="0" borderId="0" xfId="0"/>
    <xf numFmtId="0" fontId="16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16" fillId="0" borderId="0" xfId="0" applyFont="1" applyBorder="1" applyAlignment="1">
      <alignment horizontal="left" vertical="center" wrapText="1"/>
    </xf>
    <xf numFmtId="0" fontId="37" fillId="0" borderId="13" xfId="40" applyFont="1" applyFill="1" applyBorder="1" applyAlignment="1">
      <alignment horizontal="left" vertical="center" wrapText="1"/>
    </xf>
    <xf numFmtId="0" fontId="36" fillId="0" borderId="13" xfId="40" applyFont="1" applyFill="1" applyBorder="1" applyAlignment="1">
      <alignment horizontal="center" vertical="center" wrapText="1"/>
    </xf>
    <xf numFmtId="0" fontId="36" fillId="0" borderId="13" xfId="40" applyFont="1" applyFill="1" applyBorder="1" applyAlignment="1">
      <alignment horizontal="left" vertical="center" wrapText="1"/>
    </xf>
    <xf numFmtId="0" fontId="37" fillId="45" borderId="13" xfId="40" applyFont="1" applyFill="1" applyBorder="1" applyAlignment="1">
      <alignment horizontal="center" vertical="center"/>
    </xf>
    <xf numFmtId="164" fontId="37" fillId="45" borderId="13" xfId="40" applyNumberFormat="1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left" vertical="center" wrapText="1"/>
    </xf>
    <xf numFmtId="0" fontId="37" fillId="46" borderId="13" xfId="40" applyFont="1" applyFill="1" applyBorder="1" applyAlignment="1">
      <alignment horizontal="left" vertical="center" wrapText="1"/>
    </xf>
    <xf numFmtId="0" fontId="36" fillId="46" borderId="13" xfId="40" applyFont="1" applyFill="1" applyBorder="1" applyAlignment="1">
      <alignment horizontal="center" vertical="center" wrapText="1"/>
    </xf>
    <xf numFmtId="0" fontId="36" fillId="46" borderId="13" xfId="40" applyFont="1" applyFill="1" applyBorder="1" applyAlignment="1">
      <alignment horizontal="left" vertical="center" wrapText="1"/>
    </xf>
    <xf numFmtId="0" fontId="36" fillId="46" borderId="13" xfId="0" applyFont="1" applyFill="1" applyBorder="1" applyAlignment="1">
      <alignment horizontal="center" vertical="center" wrapText="1"/>
    </xf>
    <xf numFmtId="0" fontId="36" fillId="45" borderId="13" xfId="0" applyFont="1" applyFill="1" applyBorder="1" applyAlignment="1">
      <alignment horizontal="center" vertical="center"/>
    </xf>
    <xf numFmtId="0" fontId="36" fillId="45" borderId="13" xfId="0" applyFont="1" applyFill="1" applyBorder="1" applyAlignment="1">
      <alignment horizontal="center" vertical="center" wrapText="1"/>
    </xf>
    <xf numFmtId="0" fontId="1" fillId="0" borderId="0" xfId="40" applyAlignment="1">
      <alignment horizontal="left" vertical="center" wrapText="1"/>
    </xf>
    <xf numFmtId="0" fontId="1" fillId="0" borderId="0" xfId="40" applyAlignment="1">
      <alignment horizontal="center" vertical="center" wrapText="1"/>
    </xf>
    <xf numFmtId="0" fontId="1" fillId="0" borderId="0" xfId="40" applyFill="1" applyBorder="1" applyAlignment="1">
      <alignment horizontal="left" vertical="center" wrapText="1"/>
    </xf>
    <xf numFmtId="0" fontId="1" fillId="0" borderId="0" xfId="40" applyFill="1" applyBorder="1" applyAlignment="1">
      <alignment horizontal="center" vertical="center" wrapText="1"/>
    </xf>
    <xf numFmtId="0" fontId="1" fillId="0" borderId="13" xfId="40" applyFill="1" applyBorder="1" applyAlignment="1">
      <alignment horizontal="left" vertical="center" wrapText="1"/>
    </xf>
    <xf numFmtId="0" fontId="37" fillId="0" borderId="13" xfId="40" applyFont="1" applyFill="1" applyBorder="1" applyAlignment="1">
      <alignment horizontal="center" vertical="center" wrapText="1"/>
    </xf>
    <xf numFmtId="0" fontId="36" fillId="45" borderId="13" xfId="40" applyFont="1" applyFill="1" applyBorder="1" applyAlignment="1">
      <alignment horizontal="center" vertical="center" wrapText="1"/>
    </xf>
    <xf numFmtId="0" fontId="37" fillId="45" borderId="13" xfId="40" applyFont="1" applyFill="1" applyBorder="1" applyAlignment="1">
      <alignment horizontal="center" vertical="center" wrapText="1"/>
    </xf>
    <xf numFmtId="4" fontId="37" fillId="45" borderId="13" xfId="40" applyNumberFormat="1" applyFont="1" applyFill="1" applyBorder="1" applyAlignment="1">
      <alignment horizontal="center" vertical="center" wrapText="1"/>
    </xf>
    <xf numFmtId="4" fontId="36" fillId="46" borderId="13" xfId="40" applyNumberFormat="1" applyFont="1" applyFill="1" applyBorder="1" applyAlignment="1">
      <alignment horizontal="right" vertical="center" wrapText="1"/>
    </xf>
    <xf numFmtId="4" fontId="36" fillId="0" borderId="13" xfId="40" applyNumberFormat="1" applyFont="1" applyFill="1" applyBorder="1" applyAlignment="1">
      <alignment horizontal="right" vertical="center" wrapText="1"/>
    </xf>
    <xf numFmtId="4" fontId="16" fillId="0" borderId="0" xfId="0" applyNumberFormat="1" applyFont="1" applyAlignment="1">
      <alignment horizontal="right"/>
    </xf>
    <xf numFmtId="0" fontId="37" fillId="46" borderId="13" xfId="40" applyFont="1" applyFill="1" applyBorder="1" applyAlignment="1">
      <alignment horizontal="center" vertical="center" wrapText="1"/>
    </xf>
    <xf numFmtId="4" fontId="1" fillId="0" borderId="0" xfId="40" applyNumberFormat="1" applyFill="1" applyBorder="1" applyAlignment="1">
      <alignment horizontal="right" vertical="center" wrapText="1"/>
    </xf>
    <xf numFmtId="4" fontId="1" fillId="0" borderId="0" xfId="40" applyNumberFormat="1" applyAlignment="1">
      <alignment horizontal="right" vertical="center" wrapText="1"/>
    </xf>
    <xf numFmtId="14" fontId="36" fillId="46" borderId="13" xfId="40" applyNumberFormat="1" applyFont="1" applyFill="1" applyBorder="1" applyAlignment="1">
      <alignment horizontal="center" vertical="center" wrapText="1"/>
    </xf>
    <xf numFmtId="14" fontId="36" fillId="0" borderId="13" xfId="40" applyNumberFormat="1" applyFont="1" applyFill="1" applyBorder="1" applyAlignment="1">
      <alignment horizontal="center" vertical="center" wrapText="1"/>
    </xf>
    <xf numFmtId="164" fontId="36" fillId="46" borderId="13" xfId="40" applyNumberFormat="1" applyFont="1" applyFill="1" applyBorder="1" applyAlignment="1">
      <alignment horizontal="center" vertical="center" wrapText="1"/>
    </xf>
    <xf numFmtId="164" fontId="36" fillId="0" borderId="13" xfId="40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/>
    </xf>
    <xf numFmtId="0" fontId="37" fillId="0" borderId="14" xfId="40" applyFont="1" applyFill="1" applyBorder="1" applyAlignment="1">
      <alignment horizontal="left" vertical="center" wrapText="1"/>
    </xf>
    <xf numFmtId="0" fontId="36" fillId="45" borderId="14" xfId="40" applyFont="1" applyFill="1" applyBorder="1" applyAlignment="1">
      <alignment horizontal="center" vertical="center" wrapText="1"/>
    </xf>
    <xf numFmtId="0" fontId="36" fillId="0" borderId="14" xfId="40" applyFont="1" applyFill="1" applyBorder="1" applyAlignment="1">
      <alignment horizontal="left" vertical="center" wrapText="1"/>
    </xf>
    <xf numFmtId="0" fontId="36" fillId="45" borderId="14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4" fontId="36" fillId="0" borderId="13" xfId="0" applyNumberFormat="1" applyFont="1" applyBorder="1" applyAlignment="1">
      <alignment horizontal="right"/>
    </xf>
    <xf numFmtId="164" fontId="36" fillId="0" borderId="13" xfId="0" applyNumberFormat="1" applyFont="1" applyBorder="1" applyAlignment="1">
      <alignment horizontal="center" vertical="center"/>
    </xf>
    <xf numFmtId="0" fontId="16" fillId="0" borderId="13" xfId="0" applyFont="1" applyBorder="1"/>
    <xf numFmtId="0" fontId="16" fillId="0" borderId="15" xfId="0" applyFont="1" applyBorder="1"/>
    <xf numFmtId="14" fontId="36" fillId="0" borderId="13" xfId="0" applyNumberFormat="1" applyFont="1" applyBorder="1" applyAlignment="1">
      <alignment horizontal="center" vertical="center"/>
    </xf>
    <xf numFmtId="4" fontId="36" fillId="0" borderId="13" xfId="0" applyNumberFormat="1" applyFont="1" applyBorder="1" applyAlignment="1">
      <alignment horizontal="right" vertical="center"/>
    </xf>
  </cellXfs>
  <cellStyles count="9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KeyStyle" xfId="35"/>
    <cellStyle name="Linked Cell" xfId="36"/>
    <cellStyle name="Neutral" xfId="37"/>
    <cellStyle name="Normal_Book1_1" xfId="38"/>
    <cellStyle name="Normalno" xfId="0" builtinId="0"/>
    <cellStyle name="Note" xfId="39"/>
    <cellStyle name="Obično_Poglavlje 6" xfId="40"/>
    <cellStyle name="Output" xfId="41"/>
    <cellStyle name="Percent_Module1" xfId="42"/>
    <cellStyle name="SAPBEXaggData" xfId="43"/>
    <cellStyle name="SAPBEXaggDataEmph" xfId="44"/>
    <cellStyle name="SAPBEXaggItem" xfId="45"/>
    <cellStyle name="SAPBEXaggItemX" xfId="46"/>
    <cellStyle name="SAPBEXchaText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tem" xfId="58"/>
    <cellStyle name="SAPBEXfilterText" xfId="59"/>
    <cellStyle name="SAPBEXformats" xfId="60"/>
    <cellStyle name="SAPBEXheaderItem" xfId="61"/>
    <cellStyle name="SAPBEXheaderText" xfId="62"/>
    <cellStyle name="SAPBEXHLevel0" xfId="63"/>
    <cellStyle name="SAPBEXHLevel0X" xfId="64"/>
    <cellStyle name="SAPBEXHLevel1" xfId="65"/>
    <cellStyle name="SAPBEXHLevel1X" xfId="66"/>
    <cellStyle name="SAPBEXHLevel2" xfId="67"/>
    <cellStyle name="SAPBEXHLevel2X" xfId="68"/>
    <cellStyle name="SAPBEXHLevel3" xfId="69"/>
    <cellStyle name="SAPBEXHLevel3X" xfId="70"/>
    <cellStyle name="SAPBEXinputData" xfId="71"/>
    <cellStyle name="SAPBEXresData" xfId="72"/>
    <cellStyle name="SAPBEXresDataEmph" xfId="73"/>
    <cellStyle name="SAPBEXresItem" xfId="74"/>
    <cellStyle name="SAPBEXresItemX" xfId="75"/>
    <cellStyle name="SAPBEXstdData" xfId="76"/>
    <cellStyle name="SAPBEXstdDataEmph" xfId="77"/>
    <cellStyle name="SAPBEXstdItem" xfId="78"/>
    <cellStyle name="SAPBEXstdItemX" xfId="79"/>
    <cellStyle name="SAPBEXtitle" xfId="80"/>
    <cellStyle name="SAPBEXundefined" xfId="81"/>
    <cellStyle name="SEM-BPS-data" xfId="82"/>
    <cellStyle name="SEM-BPS-head" xfId="83"/>
    <cellStyle name="SEM-BPS-headdata" xfId="84"/>
    <cellStyle name="SEM-BPS-headkey" xfId="85"/>
    <cellStyle name="SEM-BPS-input-on" xfId="86"/>
    <cellStyle name="SEM-BPS-key" xfId="87"/>
    <cellStyle name="SEM-BPS-sub1" xfId="88"/>
    <cellStyle name="SEM-BPS-sub2" xfId="89"/>
    <cellStyle name="SEM-BPS-total" xfId="90"/>
    <cellStyle name="Title" xfId="91"/>
    <cellStyle name="Total" xfId="92"/>
    <cellStyle name="Warning Text" xfId="93"/>
    <cellStyle name="ZYPLAN0507" xfId="94"/>
    <cellStyle name="zyRazdjel" xfId="95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TEMP\O1\ARHIV\Pmf54\O1\BAZE\BORO\CIJE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Documents%20and%20Settings\iradulovic\Local%20Settings\Temporary%20Internet%20Files\OLK24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TEMP\O1\ARHIV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JENE"/>
      <sheetName val="zamjen"/>
      <sheetName val="graf"/>
      <sheetName val="List2"/>
    </sheetNames>
    <sheetDataSet>
      <sheetData sheetId="0">
        <row r="2">
          <cell r="A2" t="str">
            <v>C I J E N E  (lančani indeksi)</v>
          </cell>
        </row>
        <row r="3">
          <cell r="B3" t="str">
            <v>na</v>
          </cell>
          <cell r="C3" t="str">
            <v>troškovi</v>
          </cell>
          <cell r="D3" t="str">
            <v>industr.</v>
          </cell>
        </row>
        <row r="4">
          <cell r="B4" t="str">
            <v>malo</v>
          </cell>
          <cell r="C4" t="str">
            <v>života</v>
          </cell>
          <cell r="D4" t="str">
            <v>proizv.</v>
          </cell>
          <cell r="E4" t="str">
            <v>indeksi na prosjek 1999.</v>
          </cell>
          <cell r="H4" t="str">
            <v>indeksi na prosinac 1991.</v>
          </cell>
        </row>
        <row r="5">
          <cell r="E5">
            <v>15170.277846344419</v>
          </cell>
          <cell r="F5">
            <v>15693.255000164338</v>
          </cell>
          <cell r="G5">
            <v>13882.436925811873</v>
          </cell>
          <cell r="H5">
            <v>115.8</v>
          </cell>
          <cell r="I5">
            <v>119</v>
          </cell>
          <cell r="J5">
            <v>125.5</v>
          </cell>
        </row>
        <row r="6">
          <cell r="A6" t="str">
            <v>XII/1991</v>
          </cell>
          <cell r="H6">
            <v>100</v>
          </cell>
          <cell r="I6">
            <v>100</v>
          </cell>
          <cell r="J6">
            <v>100</v>
          </cell>
        </row>
        <row r="7">
          <cell r="A7" t="str">
            <v>I 1992.</v>
          </cell>
          <cell r="B7">
            <v>115.8</v>
          </cell>
          <cell r="C7">
            <v>119</v>
          </cell>
          <cell r="D7">
            <v>125.5</v>
          </cell>
          <cell r="E7">
            <v>0.76333473370037397</v>
          </cell>
          <cell r="F7">
            <v>0.7582875572897646</v>
          </cell>
          <cell r="G7">
            <v>0.90401995464251317</v>
          </cell>
          <cell r="H7">
            <v>115.8</v>
          </cell>
          <cell r="I7">
            <v>119</v>
          </cell>
          <cell r="J7">
            <v>125.5</v>
          </cell>
        </row>
        <row r="8">
          <cell r="A8" t="str">
            <v>II</v>
          </cell>
          <cell r="B8">
            <v>115</v>
          </cell>
          <cell r="C8">
            <v>113</v>
          </cell>
          <cell r="D8">
            <v>109.1</v>
          </cell>
          <cell r="E8">
            <v>0.87783494375542992</v>
          </cell>
          <cell r="F8">
            <v>0.85686493973743394</v>
          </cell>
          <cell r="G8">
            <v>0.98628577051498201</v>
          </cell>
          <cell r="H8">
            <v>133.16999999999999</v>
          </cell>
          <cell r="I8">
            <v>134.47</v>
          </cell>
          <cell r="J8">
            <v>136.9205</v>
          </cell>
        </row>
        <row r="9">
          <cell r="A9" t="str">
            <v>III</v>
          </cell>
          <cell r="B9">
            <v>114.3</v>
          </cell>
          <cell r="C9">
            <v>111.3</v>
          </cell>
          <cell r="D9">
            <v>120</v>
          </cell>
          <cell r="E9">
            <v>1.0033653407124565</v>
          </cell>
          <cell r="F9">
            <v>0.95369067792776407</v>
          </cell>
          <cell r="G9">
            <v>1.1835429246179783</v>
          </cell>
          <cell r="H9">
            <v>152.21330999999998</v>
          </cell>
          <cell r="I9">
            <v>149.66511</v>
          </cell>
          <cell r="J9">
            <v>164.30459999999999</v>
          </cell>
        </row>
        <row r="10">
          <cell r="A10" t="str">
            <v>IV</v>
          </cell>
          <cell r="B10">
            <v>114.3</v>
          </cell>
          <cell r="C10">
            <v>113.7</v>
          </cell>
          <cell r="D10">
            <v>109.7</v>
          </cell>
          <cell r="E10">
            <v>1.1468465844343376</v>
          </cell>
          <cell r="F10">
            <v>1.0843463008038678</v>
          </cell>
          <cell r="G10">
            <v>1.298346588305922</v>
          </cell>
          <cell r="H10">
            <v>173.97981332999996</v>
          </cell>
          <cell r="I10">
            <v>170.16923007000003</v>
          </cell>
          <cell r="J10">
            <v>180.24214619999998</v>
          </cell>
        </row>
        <row r="11">
          <cell r="A11" t="str">
            <v>V</v>
          </cell>
          <cell r="B11">
            <v>124.4</v>
          </cell>
          <cell r="C11">
            <v>124.4</v>
          </cell>
          <cell r="D11">
            <v>138.4</v>
          </cell>
          <cell r="E11">
            <v>1.4266771510363161</v>
          </cell>
          <cell r="F11">
            <v>1.3489267982000115</v>
          </cell>
          <cell r="G11">
            <v>1.7969116782153964</v>
          </cell>
          <cell r="H11">
            <v>216.43088778251996</v>
          </cell>
          <cell r="I11">
            <v>211.69052220708002</v>
          </cell>
          <cell r="J11">
            <v>249.4551303408</v>
          </cell>
        </row>
        <row r="12">
          <cell r="A12" t="str">
            <v xml:space="preserve">VI </v>
          </cell>
          <cell r="B12">
            <v>115.1</v>
          </cell>
          <cell r="C12">
            <v>115</v>
          </cell>
          <cell r="D12">
            <v>125.9</v>
          </cell>
          <cell r="E12">
            <v>1.6421054008427995</v>
          </cell>
          <cell r="F12">
            <v>1.5512658179300132</v>
          </cell>
          <cell r="G12">
            <v>2.2623118028731839</v>
          </cell>
          <cell r="H12">
            <v>249.11195183768046</v>
          </cell>
          <cell r="I12">
            <v>243.44410053814201</v>
          </cell>
          <cell r="J12">
            <v>314.06400909906722</v>
          </cell>
        </row>
        <row r="13">
          <cell r="A13" t="str">
            <v>VII</v>
          </cell>
          <cell r="B13">
            <v>123.5</v>
          </cell>
          <cell r="C13">
            <v>119.8</v>
          </cell>
          <cell r="D13">
            <v>128.4</v>
          </cell>
          <cell r="E13">
            <v>2.0280001700408579</v>
          </cell>
          <cell r="F13">
            <v>1.8584164498801559</v>
          </cell>
          <cell r="G13">
            <v>2.9048083548891683</v>
          </cell>
          <cell r="H13">
            <v>307.65326051953537</v>
          </cell>
          <cell r="I13">
            <v>291.64603244469413</v>
          </cell>
          <cell r="J13">
            <v>403.25818768320232</v>
          </cell>
        </row>
        <row r="14">
          <cell r="A14" t="str">
            <v xml:space="preserve">VIII </v>
          </cell>
          <cell r="B14">
            <v>121</v>
          </cell>
          <cell r="C14">
            <v>121.4</v>
          </cell>
          <cell r="D14">
            <v>120.3</v>
          </cell>
          <cell r="E14">
            <v>2.4538802057494378</v>
          </cell>
          <cell r="F14">
            <v>2.2561175701545091</v>
          </cell>
          <cell r="G14">
            <v>3.4944844509316697</v>
          </cell>
          <cell r="H14">
            <v>372.26044522863776</v>
          </cell>
          <cell r="I14">
            <v>354.05828338785869</v>
          </cell>
          <cell r="J14">
            <v>485.11959978289241</v>
          </cell>
        </row>
        <row r="15">
          <cell r="A15" t="str">
            <v>IX</v>
          </cell>
          <cell r="B15">
            <v>128.80000000000001</v>
          </cell>
          <cell r="C15">
            <v>128.9</v>
          </cell>
          <cell r="D15">
            <v>121.4</v>
          </cell>
          <cell r="E15">
            <v>3.1605977050052756</v>
          </cell>
          <cell r="F15">
            <v>2.9081355479291622</v>
          </cell>
          <cell r="G15">
            <v>4.2423041234310466</v>
          </cell>
          <cell r="H15">
            <v>479.47145345448547</v>
          </cell>
          <cell r="I15">
            <v>456.38112728694983</v>
          </cell>
          <cell r="J15">
            <v>588.93519413643139</v>
          </cell>
        </row>
        <row r="16">
          <cell r="A16" t="str">
            <v>X</v>
          </cell>
          <cell r="B16">
            <v>133.80000000000001</v>
          </cell>
          <cell r="C16">
            <v>138.19999999999999</v>
          </cell>
          <cell r="D16">
            <v>122.5</v>
          </cell>
          <cell r="E16">
            <v>4.2288797292970592</v>
          </cell>
          <cell r="F16">
            <v>4.0190433272381014</v>
          </cell>
          <cell r="G16">
            <v>5.1968225512030326</v>
          </cell>
          <cell r="H16">
            <v>641.53280472210167</v>
          </cell>
          <cell r="I16">
            <v>630.71871791056458</v>
          </cell>
          <cell r="J16">
            <v>721.44561281712845</v>
          </cell>
        </row>
        <row r="17">
          <cell r="A17" t="str">
            <v>XI</v>
          </cell>
          <cell r="B17">
            <v>132.1</v>
          </cell>
          <cell r="C17">
            <v>129</v>
          </cell>
          <cell r="D17">
            <v>126.6</v>
          </cell>
          <cell r="E17">
            <v>5.5863501224014147</v>
          </cell>
          <cell r="F17">
            <v>5.1845658921371518</v>
          </cell>
          <cell r="G17">
            <v>6.5791773498230386</v>
          </cell>
          <cell r="H17">
            <v>847.46483503789625</v>
          </cell>
          <cell r="I17">
            <v>813.62714610462831</v>
          </cell>
          <cell r="J17">
            <v>913.35014582648455</v>
          </cell>
        </row>
        <row r="18">
          <cell r="A18" t="str">
            <v>XII</v>
          </cell>
          <cell r="B18">
            <v>122.4</v>
          </cell>
          <cell r="C18">
            <v>125.3</v>
          </cell>
          <cell r="D18">
            <v>129.1</v>
          </cell>
          <cell r="E18">
            <v>6.8376925498193328</v>
          </cell>
          <cell r="F18">
            <v>6.496261062847851</v>
          </cell>
          <cell r="G18">
            <v>8.4937179586215432</v>
          </cell>
          <cell r="H18">
            <v>1037.2969580863851</v>
          </cell>
          <cell r="I18">
            <v>1019.4748140690992</v>
          </cell>
          <cell r="J18">
            <v>1179.1350382619914</v>
          </cell>
        </row>
        <row r="19">
          <cell r="A19" t="str">
            <v>I 1993.</v>
          </cell>
          <cell r="B19">
            <v>131.30000000000001</v>
          </cell>
          <cell r="C19">
            <v>131.6</v>
          </cell>
          <cell r="D19">
            <v>129.69999999999999</v>
          </cell>
          <cell r="E19">
            <v>8.9778903179127845</v>
          </cell>
          <cell r="F19">
            <v>8.5490795587077706</v>
          </cell>
          <cell r="G19">
            <v>11.016352192332141</v>
          </cell>
          <cell r="H19">
            <v>1361.9709059674237</v>
          </cell>
          <cell r="I19">
            <v>1341.6288553149345</v>
          </cell>
          <cell r="J19">
            <v>1529.3381446258029</v>
          </cell>
        </row>
        <row r="20">
          <cell r="A20" t="str">
            <v>II</v>
          </cell>
          <cell r="B20">
            <v>124.9</v>
          </cell>
          <cell r="C20">
            <v>122.8</v>
          </cell>
          <cell r="D20">
            <v>125.4</v>
          </cell>
          <cell r="E20">
            <v>11.21338500707307</v>
          </cell>
          <cell r="F20">
            <v>10.498269698093141</v>
          </cell>
          <cell r="G20">
            <v>13.814505649184506</v>
          </cell>
          <cell r="H20">
            <v>1701.1016615533124</v>
          </cell>
          <cell r="I20">
            <v>1647.5202343267395</v>
          </cell>
          <cell r="J20">
            <v>1917.790033360757</v>
          </cell>
        </row>
        <row r="21">
          <cell r="A21" t="str">
            <v>III</v>
          </cell>
          <cell r="B21">
            <v>128.1</v>
          </cell>
          <cell r="C21">
            <v>130.9</v>
          </cell>
          <cell r="D21">
            <v>133.69999999999999</v>
          </cell>
          <cell r="E21">
            <v>14.364346194060602</v>
          </cell>
          <cell r="F21">
            <v>13.742235034803924</v>
          </cell>
          <cell r="G21">
            <v>18.469994052959681</v>
          </cell>
          <cell r="H21">
            <v>2179.1112284497931</v>
          </cell>
          <cell r="I21">
            <v>2156.6039867337022</v>
          </cell>
          <cell r="J21">
            <v>2564.085274603332</v>
          </cell>
        </row>
        <row r="22">
          <cell r="A22" t="str">
            <v>IV</v>
          </cell>
          <cell r="B22">
            <v>122.9</v>
          </cell>
          <cell r="C22">
            <v>121.5</v>
          </cell>
          <cell r="D22">
            <v>127.7</v>
          </cell>
          <cell r="E22">
            <v>17.653781472500484</v>
          </cell>
          <cell r="F22">
            <v>16.69681556728677</v>
          </cell>
          <cell r="G22">
            <v>23.586182405629515</v>
          </cell>
          <cell r="H22">
            <v>2678.127699764796</v>
          </cell>
          <cell r="I22">
            <v>2620.2738438814481</v>
          </cell>
          <cell r="J22">
            <v>3274.3368956684549</v>
          </cell>
        </row>
        <row r="23">
          <cell r="A23" t="str">
            <v>V</v>
          </cell>
          <cell r="B23">
            <v>126.4</v>
          </cell>
          <cell r="C23">
            <v>123.4</v>
          </cell>
          <cell r="D23">
            <v>126.9</v>
          </cell>
          <cell r="E23">
            <v>22.314379781240611</v>
          </cell>
          <cell r="F23">
            <v>20.60387041003187</v>
          </cell>
          <cell r="G23">
            <v>29.930865472743861</v>
          </cell>
          <cell r="H23">
            <v>3385.1534125027024</v>
          </cell>
          <cell r="I23">
            <v>3233.4179233497071</v>
          </cell>
          <cell r="J23">
            <v>4155.13352060327</v>
          </cell>
        </row>
        <row r="24">
          <cell r="A24" t="str">
            <v>VI</v>
          </cell>
          <cell r="B24">
            <v>129</v>
          </cell>
          <cell r="C24">
            <v>126.4</v>
          </cell>
          <cell r="D24">
            <v>130.21</v>
          </cell>
          <cell r="E24">
            <v>28.785549917800392</v>
          </cell>
          <cell r="F24">
            <v>26.043292198280287</v>
          </cell>
          <cell r="G24">
            <v>38.972979932059779</v>
          </cell>
          <cell r="H24">
            <v>4366.8479021284866</v>
          </cell>
          <cell r="I24">
            <v>4087.0402551140301</v>
          </cell>
          <cell r="J24">
            <v>5410.3993571775181</v>
          </cell>
        </row>
        <row r="25">
          <cell r="G25">
            <v>48.599305975278554</v>
          </cell>
        </row>
        <row r="26">
          <cell r="G26">
            <v>59.8257456555679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zoomScaleNormal="100" workbookViewId="0">
      <pane ySplit="1" topLeftCell="A42" activePane="bottomLeft" state="frozen"/>
      <selection pane="bottomLeft" activeCell="G51" sqref="G51"/>
    </sheetView>
  </sheetViews>
  <sheetFormatPr defaultRowHeight="12.75" x14ac:dyDescent="0.2"/>
  <cols>
    <col min="1" max="1" width="9.140625" style="3"/>
    <col min="2" max="2" width="23.42578125" style="2" customWidth="1"/>
    <col min="3" max="3" width="16.5703125" style="3" customWidth="1"/>
    <col min="4" max="5" width="16.42578125" style="30" bestFit="1" customWidth="1"/>
    <col min="6" max="6" width="11.7109375" style="3" bestFit="1" customWidth="1"/>
    <col min="7" max="7" width="13.5703125" style="38" customWidth="1"/>
    <col min="8" max="9" width="13.5703125" style="3" customWidth="1"/>
    <col min="10" max="10" width="28.85546875" style="2" customWidth="1"/>
    <col min="11" max="11" width="16.5703125" style="2" customWidth="1"/>
    <col min="12" max="12" width="16.5703125" style="4" customWidth="1"/>
    <col min="13" max="13" width="16.5703125" style="2" customWidth="1"/>
    <col min="14" max="16384" width="9.140625" style="2"/>
  </cols>
  <sheetData>
    <row r="1" spans="1:13" s="1" customFormat="1" ht="51" customHeight="1" x14ac:dyDescent="0.2">
      <c r="A1" s="17"/>
      <c r="B1" s="9" t="s">
        <v>9</v>
      </c>
      <c r="C1" s="9" t="s">
        <v>22</v>
      </c>
      <c r="D1" s="27" t="s">
        <v>105</v>
      </c>
      <c r="E1" s="27" t="s">
        <v>168</v>
      </c>
      <c r="F1" s="26" t="s">
        <v>211</v>
      </c>
      <c r="G1" s="10" t="s">
        <v>4</v>
      </c>
      <c r="H1" s="9" t="s">
        <v>7</v>
      </c>
      <c r="I1" s="9" t="s">
        <v>8</v>
      </c>
      <c r="J1" s="9" t="s">
        <v>5</v>
      </c>
      <c r="K1" s="9" t="s">
        <v>3</v>
      </c>
      <c r="L1" s="9" t="s">
        <v>6</v>
      </c>
      <c r="M1" s="9" t="s">
        <v>167</v>
      </c>
    </row>
    <row r="2" spans="1:13" s="5" customFormat="1" ht="51" customHeight="1" x14ac:dyDescent="0.2">
      <c r="A2" s="18" t="s">
        <v>63</v>
      </c>
      <c r="B2" s="13" t="s">
        <v>0</v>
      </c>
      <c r="C2" s="14" t="s">
        <v>23</v>
      </c>
      <c r="D2" s="28">
        <v>105000000</v>
      </c>
      <c r="E2" s="28"/>
      <c r="F2" s="14">
        <f>DATEDIF(H2,I2,"y")</f>
        <v>3</v>
      </c>
      <c r="G2" s="36">
        <v>0.08</v>
      </c>
      <c r="H2" s="34">
        <v>36879</v>
      </c>
      <c r="I2" s="34">
        <v>37974</v>
      </c>
      <c r="J2" s="15" t="s">
        <v>25</v>
      </c>
      <c r="K2" s="15" t="s">
        <v>19</v>
      </c>
      <c r="L2" s="15" t="s">
        <v>29</v>
      </c>
      <c r="M2" s="13" t="s">
        <v>2</v>
      </c>
    </row>
    <row r="3" spans="1:13" s="5" customFormat="1" ht="51" customHeight="1" x14ac:dyDescent="0.2">
      <c r="A3" s="18" t="s">
        <v>64</v>
      </c>
      <c r="B3" s="13" t="s">
        <v>1</v>
      </c>
      <c r="C3" s="14" t="s">
        <v>23</v>
      </c>
      <c r="D3" s="28">
        <v>225000000</v>
      </c>
      <c r="E3" s="28"/>
      <c r="F3" s="14">
        <f t="shared" ref="F3:F42" si="0">DATEDIF(H3,I3,"y")</f>
        <v>5</v>
      </c>
      <c r="G3" s="36">
        <v>8.3750000000000005E-2</v>
      </c>
      <c r="H3" s="34">
        <v>36879</v>
      </c>
      <c r="I3" s="34">
        <v>38705</v>
      </c>
      <c r="J3" s="15" t="s">
        <v>25</v>
      </c>
      <c r="K3" s="15" t="s">
        <v>19</v>
      </c>
      <c r="L3" s="15" t="s">
        <v>29</v>
      </c>
      <c r="M3" s="13" t="s">
        <v>2</v>
      </c>
    </row>
    <row r="4" spans="1:13" s="5" customFormat="1" ht="51" customHeight="1" x14ac:dyDescent="0.2">
      <c r="A4" s="18" t="s">
        <v>68</v>
      </c>
      <c r="B4" s="13" t="s">
        <v>10</v>
      </c>
      <c r="C4" s="14" t="s">
        <v>23</v>
      </c>
      <c r="D4" s="28">
        <v>222000000</v>
      </c>
      <c r="E4" s="28"/>
      <c r="F4" s="14">
        <f t="shared" si="0"/>
        <v>4</v>
      </c>
      <c r="G4" s="36">
        <v>8.5000000000000006E-2</v>
      </c>
      <c r="H4" s="34">
        <v>36726</v>
      </c>
      <c r="I4" s="34">
        <v>38187</v>
      </c>
      <c r="J4" s="15" t="s">
        <v>26</v>
      </c>
      <c r="K4" s="15" t="s">
        <v>20</v>
      </c>
      <c r="L4" s="15" t="s">
        <v>29</v>
      </c>
      <c r="M4" s="13" t="s">
        <v>2</v>
      </c>
    </row>
    <row r="5" spans="1:13" s="5" customFormat="1" ht="51" customHeight="1" x14ac:dyDescent="0.2">
      <c r="A5" s="18" t="s">
        <v>67</v>
      </c>
      <c r="B5" s="13" t="s">
        <v>104</v>
      </c>
      <c r="C5" s="14" t="s">
        <v>23</v>
      </c>
      <c r="D5" s="28">
        <v>200000000</v>
      </c>
      <c r="E5" s="28"/>
      <c r="F5" s="14">
        <f t="shared" si="0"/>
        <v>3</v>
      </c>
      <c r="G5" s="36">
        <v>6.5000000000000002E-2</v>
      </c>
      <c r="H5" s="34">
        <v>37154</v>
      </c>
      <c r="I5" s="34">
        <v>38250</v>
      </c>
      <c r="J5" s="15" t="s">
        <v>25</v>
      </c>
      <c r="K5" s="15" t="s">
        <v>21</v>
      </c>
      <c r="L5" s="15" t="s">
        <v>29</v>
      </c>
      <c r="M5" s="13" t="s">
        <v>2</v>
      </c>
    </row>
    <row r="6" spans="1:13" s="5" customFormat="1" ht="51" customHeight="1" x14ac:dyDescent="0.2">
      <c r="A6" s="18" t="s">
        <v>65</v>
      </c>
      <c r="B6" s="13" t="s">
        <v>11</v>
      </c>
      <c r="C6" s="14" t="s">
        <v>23</v>
      </c>
      <c r="D6" s="28">
        <v>200000000</v>
      </c>
      <c r="E6" s="28"/>
      <c r="F6" s="14">
        <f t="shared" si="0"/>
        <v>7</v>
      </c>
      <c r="G6" s="36">
        <v>6.8750000000000006E-2</v>
      </c>
      <c r="H6" s="34">
        <v>37239</v>
      </c>
      <c r="I6" s="34">
        <v>39796</v>
      </c>
      <c r="J6" s="15" t="s">
        <v>25</v>
      </c>
      <c r="K6" s="15" t="s">
        <v>21</v>
      </c>
      <c r="L6" s="15" t="s">
        <v>29</v>
      </c>
      <c r="M6" s="13" t="s">
        <v>2</v>
      </c>
    </row>
    <row r="7" spans="1:13" s="5" customFormat="1" ht="51" customHeight="1" x14ac:dyDescent="0.2">
      <c r="A7" s="18" t="s">
        <v>66</v>
      </c>
      <c r="B7" s="13" t="s">
        <v>12</v>
      </c>
      <c r="C7" s="14" t="s">
        <v>23</v>
      </c>
      <c r="D7" s="28">
        <v>500000000</v>
      </c>
      <c r="E7" s="28"/>
      <c r="F7" s="14">
        <f t="shared" si="0"/>
        <v>10</v>
      </c>
      <c r="G7" s="36">
        <v>6.8750000000000006E-2</v>
      </c>
      <c r="H7" s="34">
        <v>37399</v>
      </c>
      <c r="I7" s="34">
        <v>41052</v>
      </c>
      <c r="J7" s="15" t="s">
        <v>27</v>
      </c>
      <c r="K7" s="15" t="s">
        <v>21</v>
      </c>
      <c r="L7" s="15" t="s">
        <v>29</v>
      </c>
      <c r="M7" s="13" t="s">
        <v>2</v>
      </c>
    </row>
    <row r="8" spans="1:13" s="5" customFormat="1" ht="51" customHeight="1" x14ac:dyDescent="0.2">
      <c r="A8" s="18" t="s">
        <v>71</v>
      </c>
      <c r="B8" s="13" t="s">
        <v>13</v>
      </c>
      <c r="C8" s="14" t="s">
        <v>24</v>
      </c>
      <c r="D8" s="28">
        <v>1000000000</v>
      </c>
      <c r="E8" s="28"/>
      <c r="F8" s="14">
        <f t="shared" si="0"/>
        <v>5</v>
      </c>
      <c r="G8" s="36">
        <v>6.1249999999999999E-2</v>
      </c>
      <c r="H8" s="34">
        <v>37769</v>
      </c>
      <c r="I8" s="34">
        <v>39596</v>
      </c>
      <c r="J8" s="15" t="s">
        <v>28</v>
      </c>
      <c r="K8" s="15" t="s">
        <v>21</v>
      </c>
      <c r="L8" s="15" t="s">
        <v>29</v>
      </c>
      <c r="M8" s="13" t="s">
        <v>2</v>
      </c>
    </row>
    <row r="9" spans="1:13" s="5" customFormat="1" ht="51" customHeight="1" x14ac:dyDescent="0.2">
      <c r="A9" s="18" t="s">
        <v>69</v>
      </c>
      <c r="B9" s="13" t="s">
        <v>14</v>
      </c>
      <c r="C9" s="14" t="s">
        <v>23</v>
      </c>
      <c r="D9" s="28">
        <v>650000000</v>
      </c>
      <c r="E9" s="28"/>
      <c r="F9" s="14">
        <f t="shared" si="0"/>
        <v>10</v>
      </c>
      <c r="G9" s="36">
        <v>5.5E-2</v>
      </c>
      <c r="H9" s="34">
        <v>38027</v>
      </c>
      <c r="I9" s="34">
        <v>41680</v>
      </c>
      <c r="J9" s="15" t="s">
        <v>27</v>
      </c>
      <c r="K9" s="15" t="s">
        <v>21</v>
      </c>
      <c r="L9" s="15" t="s">
        <v>29</v>
      </c>
      <c r="M9" s="13" t="s">
        <v>2</v>
      </c>
    </row>
    <row r="10" spans="1:13" s="5" customFormat="1" ht="51" customHeight="1" x14ac:dyDescent="0.2">
      <c r="A10" s="18" t="s">
        <v>70</v>
      </c>
      <c r="B10" s="13" t="s">
        <v>15</v>
      </c>
      <c r="C10" s="14" t="s">
        <v>23</v>
      </c>
      <c r="D10" s="28">
        <v>400000000</v>
      </c>
      <c r="E10" s="28"/>
      <c r="F10" s="14">
        <f t="shared" si="0"/>
        <v>3</v>
      </c>
      <c r="G10" s="36">
        <v>3.875E-2</v>
      </c>
      <c r="H10" s="34">
        <v>38175</v>
      </c>
      <c r="I10" s="34">
        <v>39270</v>
      </c>
      <c r="J10" s="15" t="s">
        <v>27</v>
      </c>
      <c r="K10" s="15" t="s">
        <v>21</v>
      </c>
      <c r="L10" s="15" t="s">
        <v>29</v>
      </c>
      <c r="M10" s="13" t="s">
        <v>2</v>
      </c>
    </row>
    <row r="11" spans="1:13" s="5" customFormat="1" ht="51" customHeight="1" x14ac:dyDescent="0.2">
      <c r="A11" s="18" t="s">
        <v>72</v>
      </c>
      <c r="B11" s="13" t="s">
        <v>16</v>
      </c>
      <c r="C11" s="14" t="s">
        <v>23</v>
      </c>
      <c r="D11" s="28">
        <v>1000000000</v>
      </c>
      <c r="E11" s="28"/>
      <c r="F11" s="14">
        <f t="shared" si="0"/>
        <v>15</v>
      </c>
      <c r="G11" s="36">
        <v>5.3749999999999999E-2</v>
      </c>
      <c r="H11" s="34">
        <v>38320</v>
      </c>
      <c r="I11" s="34">
        <v>43798</v>
      </c>
      <c r="J11" s="15" t="s">
        <v>165</v>
      </c>
      <c r="K11" s="15" t="s">
        <v>21</v>
      </c>
      <c r="L11" s="15" t="s">
        <v>29</v>
      </c>
      <c r="M11" s="13" t="s">
        <v>2</v>
      </c>
    </row>
    <row r="12" spans="1:13" s="5" customFormat="1" ht="51" customHeight="1" x14ac:dyDescent="0.2">
      <c r="A12" s="18" t="s">
        <v>73</v>
      </c>
      <c r="B12" s="13" t="s">
        <v>17</v>
      </c>
      <c r="C12" s="14" t="s">
        <v>24</v>
      </c>
      <c r="D12" s="28">
        <v>3000000000</v>
      </c>
      <c r="E12" s="28"/>
      <c r="F12" s="14">
        <f t="shared" si="0"/>
        <v>5</v>
      </c>
      <c r="G12" s="36">
        <v>6.7500000000000004E-2</v>
      </c>
      <c r="H12" s="34">
        <v>38419</v>
      </c>
      <c r="I12" s="34">
        <v>40245</v>
      </c>
      <c r="J12" s="15" t="s">
        <v>27</v>
      </c>
      <c r="K12" s="15" t="s">
        <v>21</v>
      </c>
      <c r="L12" s="15" t="s">
        <v>30</v>
      </c>
      <c r="M12" s="13" t="s">
        <v>2</v>
      </c>
    </row>
    <row r="13" spans="1:13" s="5" customFormat="1" ht="51" customHeight="1" x14ac:dyDescent="0.2">
      <c r="A13" s="18" t="s">
        <v>74</v>
      </c>
      <c r="B13" s="13" t="s">
        <v>18</v>
      </c>
      <c r="C13" s="14" t="s">
        <v>23</v>
      </c>
      <c r="D13" s="28">
        <v>350000000</v>
      </c>
      <c r="E13" s="28"/>
      <c r="F13" s="14">
        <f t="shared" si="0"/>
        <v>10</v>
      </c>
      <c r="G13" s="36">
        <v>4.2500000000000003E-2</v>
      </c>
      <c r="H13" s="34">
        <v>38547</v>
      </c>
      <c r="I13" s="34">
        <v>42199</v>
      </c>
      <c r="J13" s="15" t="s">
        <v>166</v>
      </c>
      <c r="K13" s="15" t="s">
        <v>21</v>
      </c>
      <c r="L13" s="15" t="s">
        <v>30</v>
      </c>
      <c r="M13" s="13" t="s">
        <v>2</v>
      </c>
    </row>
    <row r="14" spans="1:13" s="5" customFormat="1" ht="51" customHeight="1" x14ac:dyDescent="0.2">
      <c r="A14" s="18" t="s">
        <v>75</v>
      </c>
      <c r="B14" s="13" t="s">
        <v>31</v>
      </c>
      <c r="C14" s="14" t="s">
        <v>24</v>
      </c>
      <c r="D14" s="28">
        <v>5500000000</v>
      </c>
      <c r="E14" s="28"/>
      <c r="F14" s="14">
        <f t="shared" si="0"/>
        <v>10</v>
      </c>
      <c r="G14" s="36">
        <v>5.2499999999999998E-2</v>
      </c>
      <c r="H14" s="34">
        <v>38701</v>
      </c>
      <c r="I14" s="34">
        <v>42353</v>
      </c>
      <c r="J14" s="15" t="s">
        <v>39</v>
      </c>
      <c r="K14" s="15" t="s">
        <v>21</v>
      </c>
      <c r="L14" s="15" t="s">
        <v>30</v>
      </c>
      <c r="M14" s="13" t="s">
        <v>2</v>
      </c>
    </row>
    <row r="15" spans="1:13" s="5" customFormat="1" ht="51" customHeight="1" x14ac:dyDescent="0.2">
      <c r="A15" s="18" t="s">
        <v>76</v>
      </c>
      <c r="B15" s="13" t="s">
        <v>32</v>
      </c>
      <c r="C15" s="14" t="s">
        <v>24</v>
      </c>
      <c r="D15" s="28">
        <v>4000000000</v>
      </c>
      <c r="E15" s="28"/>
      <c r="F15" s="14">
        <f t="shared" si="0"/>
        <v>7</v>
      </c>
      <c r="G15" s="36">
        <v>4.4999999999999998E-2</v>
      </c>
      <c r="H15" s="34">
        <v>38909</v>
      </c>
      <c r="I15" s="34">
        <v>41466</v>
      </c>
      <c r="J15" s="15" t="s">
        <v>39</v>
      </c>
      <c r="K15" s="15" t="s">
        <v>21</v>
      </c>
      <c r="L15" s="15" t="s">
        <v>30</v>
      </c>
      <c r="M15" s="13" t="s">
        <v>2</v>
      </c>
    </row>
    <row r="16" spans="1:13" s="5" customFormat="1" ht="51" customHeight="1" x14ac:dyDescent="0.2">
      <c r="A16" s="18" t="s">
        <v>77</v>
      </c>
      <c r="B16" s="13" t="s">
        <v>33</v>
      </c>
      <c r="C16" s="14" t="s">
        <v>24</v>
      </c>
      <c r="D16" s="28">
        <v>5500000000</v>
      </c>
      <c r="E16" s="28"/>
      <c r="F16" s="14">
        <f t="shared" si="0"/>
        <v>10</v>
      </c>
      <c r="G16" s="36">
        <v>4.7500000000000001E-2</v>
      </c>
      <c r="H16" s="34">
        <v>39121</v>
      </c>
      <c r="I16" s="34">
        <v>42774</v>
      </c>
      <c r="J16" s="15" t="s">
        <v>41</v>
      </c>
      <c r="K16" s="15" t="s">
        <v>21</v>
      </c>
      <c r="L16" s="15" t="s">
        <v>30</v>
      </c>
      <c r="M16" s="13" t="s">
        <v>2</v>
      </c>
    </row>
    <row r="17" spans="1:13" s="5" customFormat="1" ht="51" customHeight="1" x14ac:dyDescent="0.2">
      <c r="A17" s="18" t="s">
        <v>78</v>
      </c>
      <c r="B17" s="13" t="s">
        <v>34</v>
      </c>
      <c r="C17" s="14" t="s">
        <v>24</v>
      </c>
      <c r="D17" s="28">
        <v>5000000000</v>
      </c>
      <c r="E17" s="28"/>
      <c r="F17" s="14">
        <f t="shared" si="0"/>
        <v>10</v>
      </c>
      <c r="G17" s="36">
        <v>6.7500000000000004E-2</v>
      </c>
      <c r="H17" s="34">
        <v>40242</v>
      </c>
      <c r="I17" s="34">
        <v>43895</v>
      </c>
      <c r="J17" s="15" t="s">
        <v>40</v>
      </c>
      <c r="K17" s="15" t="s">
        <v>21</v>
      </c>
      <c r="L17" s="15" t="s">
        <v>29</v>
      </c>
      <c r="M17" s="13" t="s">
        <v>2</v>
      </c>
    </row>
    <row r="18" spans="1:13" s="5" customFormat="1" ht="51" customHeight="1" x14ac:dyDescent="0.2">
      <c r="A18" s="18" t="s">
        <v>79</v>
      </c>
      <c r="B18" s="13" t="s">
        <v>35</v>
      </c>
      <c r="C18" s="14" t="s">
        <v>23</v>
      </c>
      <c r="D18" s="28">
        <v>1000000000</v>
      </c>
      <c r="E18" s="28"/>
      <c r="F18" s="14">
        <f t="shared" si="0"/>
        <v>10</v>
      </c>
      <c r="G18" s="36">
        <v>6.5000000000000002E-2</v>
      </c>
      <c r="H18" s="34">
        <v>40242</v>
      </c>
      <c r="I18" s="34">
        <v>43895</v>
      </c>
      <c r="J18" s="15" t="s">
        <v>40</v>
      </c>
      <c r="K18" s="15" t="s">
        <v>21</v>
      </c>
      <c r="L18" s="15" t="s">
        <v>29</v>
      </c>
      <c r="M18" s="13" t="s">
        <v>2</v>
      </c>
    </row>
    <row r="19" spans="1:13" s="5" customFormat="1" ht="51" customHeight="1" x14ac:dyDescent="0.2">
      <c r="A19" s="18" t="s">
        <v>80</v>
      </c>
      <c r="B19" s="13" t="s">
        <v>36</v>
      </c>
      <c r="C19" s="14" t="s">
        <v>24</v>
      </c>
      <c r="D19" s="28">
        <v>4000000000</v>
      </c>
      <c r="E19" s="28"/>
      <c r="F19" s="14">
        <f t="shared" si="0"/>
        <v>7</v>
      </c>
      <c r="G19" s="36">
        <v>6.25E-2</v>
      </c>
      <c r="H19" s="34">
        <v>40507</v>
      </c>
      <c r="I19" s="34">
        <v>43064</v>
      </c>
      <c r="J19" s="15" t="s">
        <v>40</v>
      </c>
      <c r="K19" s="15" t="s">
        <v>21</v>
      </c>
      <c r="L19" s="15" t="s">
        <v>29</v>
      </c>
      <c r="M19" s="13" t="s">
        <v>2</v>
      </c>
    </row>
    <row r="20" spans="1:13" s="5" customFormat="1" ht="51" customHeight="1" x14ac:dyDescent="0.2">
      <c r="A20" s="18" t="s">
        <v>81</v>
      </c>
      <c r="B20" s="13" t="s">
        <v>37</v>
      </c>
      <c r="C20" s="14" t="s">
        <v>24</v>
      </c>
      <c r="D20" s="28">
        <v>3500000000</v>
      </c>
      <c r="E20" s="28"/>
      <c r="F20" s="14">
        <f t="shared" si="0"/>
        <v>5</v>
      </c>
      <c r="G20" s="36">
        <v>5.7500000000000002E-2</v>
      </c>
      <c r="H20" s="34">
        <v>40746</v>
      </c>
      <c r="I20" s="34">
        <v>42573</v>
      </c>
      <c r="J20" s="15" t="s">
        <v>40</v>
      </c>
      <c r="K20" s="15" t="s">
        <v>21</v>
      </c>
      <c r="L20" s="15" t="s">
        <v>29</v>
      </c>
      <c r="M20" s="13" t="s">
        <v>2</v>
      </c>
    </row>
    <row r="21" spans="1:13" s="5" customFormat="1" ht="51" customHeight="1" x14ac:dyDescent="0.2">
      <c r="A21" s="18" t="s">
        <v>82</v>
      </c>
      <c r="B21" s="13" t="s">
        <v>38</v>
      </c>
      <c r="C21" s="14" t="s">
        <v>23</v>
      </c>
      <c r="D21" s="28">
        <v>1000000000</v>
      </c>
      <c r="E21" s="28"/>
      <c r="F21" s="14">
        <f t="shared" si="0"/>
        <v>11</v>
      </c>
      <c r="G21" s="36">
        <v>6.5000000000000002E-2</v>
      </c>
      <c r="H21" s="34">
        <v>40746</v>
      </c>
      <c r="I21" s="34">
        <v>44764</v>
      </c>
      <c r="J21" s="15" t="s">
        <v>40</v>
      </c>
      <c r="K21" s="15" t="s">
        <v>21</v>
      </c>
      <c r="L21" s="15" t="s">
        <v>29</v>
      </c>
      <c r="M21" s="13" t="s">
        <v>2</v>
      </c>
    </row>
    <row r="22" spans="1:13" s="5" customFormat="1" ht="51" customHeight="1" x14ac:dyDescent="0.2">
      <c r="A22" s="18" t="s">
        <v>83</v>
      </c>
      <c r="B22" s="13" t="s">
        <v>103</v>
      </c>
      <c r="C22" s="16" t="s">
        <v>24</v>
      </c>
      <c r="D22" s="28">
        <v>6000000000</v>
      </c>
      <c r="E22" s="28"/>
      <c r="F22" s="14">
        <f t="shared" si="0"/>
        <v>5</v>
      </c>
      <c r="G22" s="36">
        <v>5.2499999999999998E-2</v>
      </c>
      <c r="H22" s="34">
        <v>41465</v>
      </c>
      <c r="I22" s="34">
        <v>43291</v>
      </c>
      <c r="J22" s="15" t="s">
        <v>40</v>
      </c>
      <c r="K22" s="15" t="s">
        <v>21</v>
      </c>
      <c r="L22" s="15" t="s">
        <v>29</v>
      </c>
      <c r="M22" s="13" t="s">
        <v>2</v>
      </c>
    </row>
    <row r="23" spans="1:13" s="5" customFormat="1" ht="51" customHeight="1" x14ac:dyDescent="0.2">
      <c r="A23" s="18" t="s">
        <v>84</v>
      </c>
      <c r="B23" s="13" t="s">
        <v>42</v>
      </c>
      <c r="C23" s="16" t="s">
        <v>23</v>
      </c>
      <c r="D23" s="28">
        <v>1400000000</v>
      </c>
      <c r="E23" s="28">
        <f>D23</f>
        <v>1400000000</v>
      </c>
      <c r="F23" s="14">
        <f t="shared" si="0"/>
        <v>11</v>
      </c>
      <c r="G23" s="36">
        <v>5.7500000000000002E-2</v>
      </c>
      <c r="H23" s="34">
        <v>41465</v>
      </c>
      <c r="I23" s="34">
        <v>45483</v>
      </c>
      <c r="J23" s="15" t="s">
        <v>40</v>
      </c>
      <c r="K23" s="15" t="s">
        <v>21</v>
      </c>
      <c r="L23" s="15" t="s">
        <v>29</v>
      </c>
      <c r="M23" s="13" t="s">
        <v>2</v>
      </c>
    </row>
    <row r="24" spans="1:13" s="5" customFormat="1" ht="51" customHeight="1" x14ac:dyDescent="0.2">
      <c r="A24" s="18" t="s">
        <v>85</v>
      </c>
      <c r="B24" s="6" t="s">
        <v>43</v>
      </c>
      <c r="C24" s="11" t="s">
        <v>24</v>
      </c>
      <c r="D24" s="29">
        <v>6000000000</v>
      </c>
      <c r="E24" s="29">
        <v>796336850.13999999</v>
      </c>
      <c r="F24" s="7">
        <f t="shared" si="0"/>
        <v>10</v>
      </c>
      <c r="G24" s="37">
        <v>4.4999999999999998E-2</v>
      </c>
      <c r="H24" s="35">
        <v>42194</v>
      </c>
      <c r="I24" s="35">
        <v>45847</v>
      </c>
      <c r="J24" s="8" t="s">
        <v>40</v>
      </c>
      <c r="K24" s="8" t="s">
        <v>21</v>
      </c>
      <c r="L24" s="8" t="s">
        <v>29</v>
      </c>
      <c r="M24" s="12"/>
    </row>
    <row r="25" spans="1:13" s="5" customFormat="1" ht="51" customHeight="1" x14ac:dyDescent="0.2">
      <c r="A25" s="18" t="s">
        <v>86</v>
      </c>
      <c r="B25" s="6" t="s">
        <v>44</v>
      </c>
      <c r="C25" s="11" t="s">
        <v>24</v>
      </c>
      <c r="D25" s="29">
        <v>12460000000</v>
      </c>
      <c r="E25" s="29">
        <v>1653726192.4000001</v>
      </c>
      <c r="F25" s="7">
        <f t="shared" si="0"/>
        <v>11</v>
      </c>
      <c r="G25" s="37">
        <v>4.2500000000000003E-2</v>
      </c>
      <c r="H25" s="35">
        <v>42352</v>
      </c>
      <c r="I25" s="35">
        <v>46370</v>
      </c>
      <c r="J25" s="8" t="s">
        <v>40</v>
      </c>
      <c r="K25" s="8" t="s">
        <v>21</v>
      </c>
      <c r="L25" s="8" t="s">
        <v>29</v>
      </c>
      <c r="M25" s="12"/>
    </row>
    <row r="26" spans="1:13" s="5" customFormat="1" ht="51" customHeight="1" x14ac:dyDescent="0.2">
      <c r="A26" s="18" t="s">
        <v>87</v>
      </c>
      <c r="B26" s="13" t="s">
        <v>45</v>
      </c>
      <c r="C26" s="16" t="s">
        <v>24</v>
      </c>
      <c r="D26" s="28">
        <v>6000000000</v>
      </c>
      <c r="E26" s="28"/>
      <c r="F26" s="14">
        <f t="shared" si="0"/>
        <v>5</v>
      </c>
      <c r="G26" s="36">
        <v>2.75E-2</v>
      </c>
      <c r="H26" s="34">
        <v>42559</v>
      </c>
      <c r="I26" s="34">
        <v>44385</v>
      </c>
      <c r="J26" s="15" t="s">
        <v>40</v>
      </c>
      <c r="K26" s="15" t="s">
        <v>21</v>
      </c>
      <c r="L26" s="15" t="s">
        <v>29</v>
      </c>
      <c r="M26" s="13" t="s">
        <v>2</v>
      </c>
    </row>
    <row r="27" spans="1:13" s="5" customFormat="1" ht="51" customHeight="1" x14ac:dyDescent="0.2">
      <c r="A27" s="18" t="s">
        <v>88</v>
      </c>
      <c r="B27" s="13" t="s">
        <v>46</v>
      </c>
      <c r="C27" s="16" t="s">
        <v>24</v>
      </c>
      <c r="D27" s="28">
        <v>3000000000</v>
      </c>
      <c r="E27" s="28"/>
      <c r="F27" s="14">
        <f t="shared" si="0"/>
        <v>5</v>
      </c>
      <c r="G27" s="36">
        <v>2.2499999999999999E-2</v>
      </c>
      <c r="H27" s="34">
        <v>42773</v>
      </c>
      <c r="I27" s="34">
        <v>44599</v>
      </c>
      <c r="J27" s="15" t="s">
        <v>40</v>
      </c>
      <c r="K27" s="15" t="s">
        <v>21</v>
      </c>
      <c r="L27" s="15" t="s">
        <v>29</v>
      </c>
      <c r="M27" s="13" t="s">
        <v>2</v>
      </c>
    </row>
    <row r="28" spans="1:13" s="5" customFormat="1" ht="51" customHeight="1" x14ac:dyDescent="0.2">
      <c r="A28" s="18" t="s">
        <v>89</v>
      </c>
      <c r="B28" s="6" t="s">
        <v>47</v>
      </c>
      <c r="C28" s="11" t="s">
        <v>24</v>
      </c>
      <c r="D28" s="29">
        <v>8090000000</v>
      </c>
      <c r="E28" s="29">
        <v>1073727519.76</v>
      </c>
      <c r="F28" s="7">
        <f t="shared" si="0"/>
        <v>11</v>
      </c>
      <c r="G28" s="37">
        <v>2.8750000000000001E-2</v>
      </c>
      <c r="H28" s="35">
        <v>42773</v>
      </c>
      <c r="I28" s="35">
        <v>46790</v>
      </c>
      <c r="J28" s="8" t="s">
        <v>40</v>
      </c>
      <c r="K28" s="8" t="s">
        <v>21</v>
      </c>
      <c r="L28" s="8" t="s">
        <v>29</v>
      </c>
      <c r="M28" s="12"/>
    </row>
    <row r="29" spans="1:13" s="5" customFormat="1" ht="51" customHeight="1" x14ac:dyDescent="0.2">
      <c r="A29" s="18" t="s">
        <v>90</v>
      </c>
      <c r="B29" s="6" t="s">
        <v>48</v>
      </c>
      <c r="C29" s="11" t="s">
        <v>162</v>
      </c>
      <c r="D29" s="29">
        <v>3000000000</v>
      </c>
      <c r="E29" s="29">
        <v>405039501.12</v>
      </c>
      <c r="F29" s="7">
        <f t="shared" si="0"/>
        <v>15</v>
      </c>
      <c r="G29" s="37">
        <v>3.2500000000000001E-2</v>
      </c>
      <c r="H29" s="35">
        <v>42923</v>
      </c>
      <c r="I29" s="35">
        <v>48402</v>
      </c>
      <c r="J29" s="8" t="s">
        <v>40</v>
      </c>
      <c r="K29" s="8" t="s">
        <v>21</v>
      </c>
      <c r="L29" s="8" t="s">
        <v>29</v>
      </c>
      <c r="M29" s="12"/>
    </row>
    <row r="30" spans="1:13" s="5" customFormat="1" ht="51" customHeight="1" x14ac:dyDescent="0.2">
      <c r="A30" s="18" t="s">
        <v>91</v>
      </c>
      <c r="B30" s="13" t="s">
        <v>49</v>
      </c>
      <c r="C30" s="16" t="s">
        <v>24</v>
      </c>
      <c r="D30" s="28">
        <v>11300000000</v>
      </c>
      <c r="E30" s="28">
        <v>1499767734.6500001</v>
      </c>
      <c r="F30" s="14">
        <f t="shared" si="0"/>
        <v>6</v>
      </c>
      <c r="G30" s="36">
        <v>1.7500000000000002E-2</v>
      </c>
      <c r="H30" s="34">
        <v>43066</v>
      </c>
      <c r="I30" s="34">
        <v>45257</v>
      </c>
      <c r="J30" s="15" t="s">
        <v>40</v>
      </c>
      <c r="K30" s="15" t="s">
        <v>21</v>
      </c>
      <c r="L30" s="15" t="s">
        <v>29</v>
      </c>
      <c r="M30" s="13" t="s">
        <v>2</v>
      </c>
    </row>
    <row r="31" spans="1:13" s="5" customFormat="1" ht="51" customHeight="1" x14ac:dyDescent="0.2">
      <c r="A31" s="18" t="s">
        <v>92</v>
      </c>
      <c r="B31" s="6" t="s">
        <v>50</v>
      </c>
      <c r="C31" s="11" t="s">
        <v>24</v>
      </c>
      <c r="D31" s="29">
        <v>10000000000</v>
      </c>
      <c r="E31" s="29">
        <v>1327228083.7</v>
      </c>
      <c r="F31" s="7">
        <f t="shared" si="0"/>
        <v>11</v>
      </c>
      <c r="G31" s="37">
        <v>2.375E-2</v>
      </c>
      <c r="H31" s="35">
        <v>43290</v>
      </c>
      <c r="I31" s="35">
        <v>47308</v>
      </c>
      <c r="J31" s="8" t="s">
        <v>40</v>
      </c>
      <c r="K31" s="8" t="s">
        <v>21</v>
      </c>
      <c r="L31" s="8" t="s">
        <v>29</v>
      </c>
      <c r="M31" s="12"/>
    </row>
    <row r="32" spans="1:13" s="5" customFormat="1" ht="51" customHeight="1" x14ac:dyDescent="0.2">
      <c r="A32" s="18" t="s">
        <v>93</v>
      </c>
      <c r="B32" s="13" t="s">
        <v>51</v>
      </c>
      <c r="C32" s="16" t="s">
        <v>23</v>
      </c>
      <c r="D32" s="28">
        <v>500000000</v>
      </c>
      <c r="E32" s="28"/>
      <c r="F32" s="14">
        <f t="shared" si="0"/>
        <v>3</v>
      </c>
      <c r="G32" s="36">
        <v>5.0000000000000001E-3</v>
      </c>
      <c r="H32" s="34">
        <v>43501</v>
      </c>
      <c r="I32" s="34">
        <v>44597</v>
      </c>
      <c r="J32" s="15" t="s">
        <v>40</v>
      </c>
      <c r="K32" s="15" t="s">
        <v>21</v>
      </c>
      <c r="L32" s="15" t="s">
        <v>29</v>
      </c>
      <c r="M32" s="13" t="s">
        <v>2</v>
      </c>
    </row>
    <row r="33" spans="1:13" s="5" customFormat="1" ht="51" customHeight="1" x14ac:dyDescent="0.2">
      <c r="A33" s="18" t="s">
        <v>94</v>
      </c>
      <c r="B33" s="13" t="s">
        <v>52</v>
      </c>
      <c r="C33" s="16" t="s">
        <v>24</v>
      </c>
      <c r="D33" s="28">
        <v>3500000000</v>
      </c>
      <c r="E33" s="28">
        <v>464529829.17000002</v>
      </c>
      <c r="F33" s="14">
        <f t="shared" si="0"/>
        <v>5</v>
      </c>
      <c r="G33" s="36">
        <v>2.5000000000000001E-3</v>
      </c>
      <c r="H33" s="34">
        <v>43796</v>
      </c>
      <c r="I33" s="34">
        <v>45623</v>
      </c>
      <c r="J33" s="15" t="s">
        <v>40</v>
      </c>
      <c r="K33" s="15" t="s">
        <v>21</v>
      </c>
      <c r="L33" s="15" t="s">
        <v>29</v>
      </c>
      <c r="M33" s="13" t="s">
        <v>2</v>
      </c>
    </row>
    <row r="34" spans="1:13" s="5" customFormat="1" ht="51" customHeight="1" x14ac:dyDescent="0.2">
      <c r="A34" s="18" t="s">
        <v>95</v>
      </c>
      <c r="B34" s="6" t="s">
        <v>53</v>
      </c>
      <c r="C34" s="11" t="s">
        <v>161</v>
      </c>
      <c r="D34" s="29">
        <v>11500000000</v>
      </c>
      <c r="E34" s="29">
        <v>1547331109.4400001</v>
      </c>
      <c r="F34" s="7">
        <f t="shared" si="0"/>
        <v>15</v>
      </c>
      <c r="G34" s="37">
        <v>0.01</v>
      </c>
      <c r="H34" s="35">
        <v>43796</v>
      </c>
      <c r="I34" s="35">
        <v>49275</v>
      </c>
      <c r="J34" s="8" t="s">
        <v>40</v>
      </c>
      <c r="K34" s="8" t="s">
        <v>21</v>
      </c>
      <c r="L34" s="8" t="s">
        <v>29</v>
      </c>
      <c r="M34" s="12"/>
    </row>
    <row r="35" spans="1:13" s="5" customFormat="1" ht="51" customHeight="1" x14ac:dyDescent="0.2">
      <c r="A35" s="18" t="s">
        <v>96</v>
      </c>
      <c r="B35" s="6" t="s">
        <v>54</v>
      </c>
      <c r="C35" s="11" t="s">
        <v>23</v>
      </c>
      <c r="D35" s="29">
        <v>800000000</v>
      </c>
      <c r="E35" s="29">
        <v>800000000</v>
      </c>
      <c r="F35" s="7">
        <f t="shared" si="0"/>
        <v>20</v>
      </c>
      <c r="G35" s="37">
        <v>1.2500000000000001E-2</v>
      </c>
      <c r="H35" s="35">
        <v>43893</v>
      </c>
      <c r="I35" s="35">
        <v>51198</v>
      </c>
      <c r="J35" s="8" t="s">
        <v>40</v>
      </c>
      <c r="K35" s="8" t="s">
        <v>21</v>
      </c>
      <c r="L35" s="8" t="s">
        <v>29</v>
      </c>
      <c r="M35" s="12"/>
    </row>
    <row r="36" spans="1:13" s="5" customFormat="1" ht="51" customHeight="1" x14ac:dyDescent="0.2">
      <c r="A36" s="18" t="s">
        <v>97</v>
      </c>
      <c r="B36" s="13" t="s">
        <v>55</v>
      </c>
      <c r="C36" s="16" t="s">
        <v>24</v>
      </c>
      <c r="D36" s="28">
        <v>5000000000</v>
      </c>
      <c r="E36" s="28">
        <v>663614041.83000004</v>
      </c>
      <c r="F36" s="14">
        <f t="shared" si="0"/>
        <v>5</v>
      </c>
      <c r="G36" s="36">
        <v>2.5000000000000001E-3</v>
      </c>
      <c r="H36" s="34">
        <v>43893</v>
      </c>
      <c r="I36" s="34">
        <v>45719</v>
      </c>
      <c r="J36" s="15" t="s">
        <v>40</v>
      </c>
      <c r="K36" s="15" t="s">
        <v>21</v>
      </c>
      <c r="L36" s="15" t="s">
        <v>29</v>
      </c>
      <c r="M36" s="13" t="s">
        <v>2</v>
      </c>
    </row>
    <row r="37" spans="1:13" s="5" customFormat="1" ht="51" customHeight="1" x14ac:dyDescent="0.2">
      <c r="A37" s="18" t="s">
        <v>98</v>
      </c>
      <c r="B37" s="6" t="s">
        <v>56</v>
      </c>
      <c r="C37" s="11" t="s">
        <v>23</v>
      </c>
      <c r="D37" s="29">
        <v>1445000000</v>
      </c>
      <c r="E37" s="29">
        <v>1445000000</v>
      </c>
      <c r="F37" s="7">
        <f t="shared" si="0"/>
        <v>7</v>
      </c>
      <c r="G37" s="37">
        <v>7.4999999999999997E-3</v>
      </c>
      <c r="H37" s="35">
        <v>43956</v>
      </c>
      <c r="I37" s="35">
        <v>46512</v>
      </c>
      <c r="J37" s="8" t="s">
        <v>61</v>
      </c>
      <c r="K37" s="8" t="s">
        <v>21</v>
      </c>
      <c r="L37" s="8" t="s">
        <v>29</v>
      </c>
      <c r="M37" s="12"/>
    </row>
    <row r="38" spans="1:13" s="5" customFormat="1" ht="51" customHeight="1" x14ac:dyDescent="0.2">
      <c r="A38" s="18" t="s">
        <v>99</v>
      </c>
      <c r="B38" s="6" t="s">
        <v>57</v>
      </c>
      <c r="C38" s="11" t="s">
        <v>24</v>
      </c>
      <c r="D38" s="29">
        <v>9000000000</v>
      </c>
      <c r="E38" s="29">
        <v>1194505275.3599999</v>
      </c>
      <c r="F38" s="7">
        <f t="shared" si="0"/>
        <v>7</v>
      </c>
      <c r="G38" s="37">
        <v>5.0000000000000001E-3</v>
      </c>
      <c r="H38" s="35">
        <v>44382</v>
      </c>
      <c r="I38" s="35">
        <v>46939</v>
      </c>
      <c r="J38" s="8" t="s">
        <v>62</v>
      </c>
      <c r="K38" s="8" t="s">
        <v>21</v>
      </c>
      <c r="L38" s="8" t="s">
        <v>29</v>
      </c>
      <c r="M38" s="12"/>
    </row>
    <row r="39" spans="1:13" s="5" customFormat="1" ht="51" customHeight="1" x14ac:dyDescent="0.2">
      <c r="A39" s="18" t="s">
        <v>100</v>
      </c>
      <c r="B39" s="6" t="s">
        <v>58</v>
      </c>
      <c r="C39" s="11" t="s">
        <v>23</v>
      </c>
      <c r="D39" s="29">
        <v>1000000000</v>
      </c>
      <c r="E39" s="29">
        <v>1000000000</v>
      </c>
      <c r="F39" s="7">
        <f t="shared" si="0"/>
        <v>8</v>
      </c>
      <c r="G39" s="37">
        <v>1.2500000000000001E-2</v>
      </c>
      <c r="H39" s="35">
        <v>44596</v>
      </c>
      <c r="I39" s="35">
        <v>47518</v>
      </c>
      <c r="J39" s="8" t="s">
        <v>62</v>
      </c>
      <c r="K39" s="8" t="s">
        <v>21</v>
      </c>
      <c r="L39" s="8" t="s">
        <v>29</v>
      </c>
      <c r="M39" s="12"/>
    </row>
    <row r="40" spans="1:13" s="5" customFormat="1" ht="51" customHeight="1" x14ac:dyDescent="0.2">
      <c r="A40" s="18" t="s">
        <v>101</v>
      </c>
      <c r="B40" s="6" t="s">
        <v>59</v>
      </c>
      <c r="C40" s="11" t="s">
        <v>23</v>
      </c>
      <c r="D40" s="29">
        <v>400000000</v>
      </c>
      <c r="E40" s="29">
        <v>400000000</v>
      </c>
      <c r="F40" s="7">
        <f t="shared" si="0"/>
        <v>4</v>
      </c>
      <c r="G40" s="37">
        <v>2.1250000000000002E-2</v>
      </c>
      <c r="H40" s="35">
        <v>44757</v>
      </c>
      <c r="I40" s="35">
        <v>46218</v>
      </c>
      <c r="J40" s="8" t="s">
        <v>62</v>
      </c>
      <c r="K40" s="8" t="s">
        <v>21</v>
      </c>
      <c r="L40" s="8" t="s">
        <v>29</v>
      </c>
      <c r="M40" s="12"/>
    </row>
    <row r="41" spans="1:13" s="5" customFormat="1" ht="51" customHeight="1" x14ac:dyDescent="0.2">
      <c r="A41" s="18" t="s">
        <v>102</v>
      </c>
      <c r="B41" s="6" t="s">
        <v>60</v>
      </c>
      <c r="C41" s="11" t="s">
        <v>23</v>
      </c>
      <c r="D41" s="29">
        <v>800000000</v>
      </c>
      <c r="E41" s="29">
        <v>800000000</v>
      </c>
      <c r="F41" s="7">
        <f t="shared" si="0"/>
        <v>10</v>
      </c>
      <c r="G41" s="37">
        <v>3.3750000000000002E-2</v>
      </c>
      <c r="H41" s="35">
        <v>44757</v>
      </c>
      <c r="I41" s="35">
        <v>48410</v>
      </c>
      <c r="J41" s="8" t="s">
        <v>62</v>
      </c>
      <c r="K41" s="8" t="s">
        <v>21</v>
      </c>
      <c r="L41" s="8" t="s">
        <v>29</v>
      </c>
      <c r="M41" s="12"/>
    </row>
    <row r="42" spans="1:13" s="5" customFormat="1" ht="51" customHeight="1" x14ac:dyDescent="0.2">
      <c r="A42" s="18" t="s">
        <v>163</v>
      </c>
      <c r="B42" s="13" t="s">
        <v>164</v>
      </c>
      <c r="C42" s="16" t="s">
        <v>23</v>
      </c>
      <c r="D42" s="28"/>
      <c r="E42" s="28">
        <v>1850000000</v>
      </c>
      <c r="F42" s="14">
        <f t="shared" si="0"/>
        <v>2</v>
      </c>
      <c r="G42" s="36">
        <v>3.6499999999999998E-2</v>
      </c>
      <c r="H42" s="34">
        <v>44993</v>
      </c>
      <c r="I42" s="34">
        <v>45724</v>
      </c>
      <c r="J42" s="15" t="s">
        <v>62</v>
      </c>
      <c r="K42" s="15" t="s">
        <v>21</v>
      </c>
      <c r="L42" s="15" t="s">
        <v>29</v>
      </c>
      <c r="M42" s="13" t="s">
        <v>2</v>
      </c>
    </row>
    <row r="43" spans="1:13" s="5" customFormat="1" ht="51" customHeight="1" x14ac:dyDescent="0.2">
      <c r="A43" s="18" t="s">
        <v>217</v>
      </c>
      <c r="B43" s="6" t="s">
        <v>214</v>
      </c>
      <c r="C43" s="11" t="s">
        <v>23</v>
      </c>
      <c r="D43" s="29"/>
      <c r="E43" s="29">
        <v>1250000000</v>
      </c>
      <c r="F43" s="7">
        <f t="shared" ref="F43" si="1">DATEDIF(H43,I43,"y")</f>
        <v>10</v>
      </c>
      <c r="G43" s="37">
        <v>3.7499999999999999E-2</v>
      </c>
      <c r="H43" s="35">
        <v>45254</v>
      </c>
      <c r="I43" s="35">
        <v>48907</v>
      </c>
      <c r="J43" s="8" t="s">
        <v>62</v>
      </c>
      <c r="K43" s="8" t="s">
        <v>21</v>
      </c>
      <c r="L43" s="8" t="s">
        <v>29</v>
      </c>
      <c r="M43" s="12"/>
    </row>
    <row r="44" spans="1:13" ht="63.75" x14ac:dyDescent="0.2">
      <c r="A44" s="42" t="s">
        <v>218</v>
      </c>
      <c r="B44" s="6" t="s">
        <v>219</v>
      </c>
      <c r="C44" s="43" t="s">
        <v>23</v>
      </c>
      <c r="D44" s="44"/>
      <c r="E44" s="49">
        <v>750000000</v>
      </c>
      <c r="F44" s="7">
        <f>DATEDIF(H44,I44,"y")</f>
        <v>3</v>
      </c>
      <c r="G44" s="45">
        <v>3.3000000000000002E-2</v>
      </c>
      <c r="H44" s="48">
        <v>45485</v>
      </c>
      <c r="I44" s="48">
        <v>46580</v>
      </c>
      <c r="J44" s="8" t="s">
        <v>220</v>
      </c>
      <c r="K44" s="8" t="s">
        <v>21</v>
      </c>
      <c r="L44" s="8" t="s">
        <v>29</v>
      </c>
      <c r="M44" s="46"/>
    </row>
    <row r="45" spans="1:13" ht="63.75" x14ac:dyDescent="0.2">
      <c r="A45" s="17" t="s">
        <v>221</v>
      </c>
      <c r="B45" s="6" t="s">
        <v>222</v>
      </c>
      <c r="C45" s="43" t="s">
        <v>23</v>
      </c>
      <c r="D45" s="44"/>
      <c r="E45" s="49">
        <v>1250000000</v>
      </c>
      <c r="F45" s="7">
        <f>DATEDIF(H45,I45,"y")</f>
        <v>10</v>
      </c>
      <c r="G45" s="45">
        <v>3.5000000000000003E-2</v>
      </c>
      <c r="H45" s="48">
        <v>45485</v>
      </c>
      <c r="I45" s="48">
        <v>49137</v>
      </c>
      <c r="J45" s="8" t="s">
        <v>220</v>
      </c>
      <c r="K45" s="8" t="s">
        <v>21</v>
      </c>
      <c r="L45" s="8" t="s">
        <v>29</v>
      </c>
      <c r="M45" s="46"/>
    </row>
    <row r="46" spans="1:13" ht="63.75" x14ac:dyDescent="0.2">
      <c r="A46" s="42" t="s">
        <v>225</v>
      </c>
      <c r="B46" s="6" t="s">
        <v>227</v>
      </c>
      <c r="C46" s="43" t="s">
        <v>23</v>
      </c>
      <c r="D46" s="44"/>
      <c r="E46" s="49">
        <v>1750000000</v>
      </c>
      <c r="F46" s="7">
        <f>DATEDIF(H46,I46,"y")</f>
        <v>2</v>
      </c>
      <c r="G46" s="45">
        <v>2.6499999999999999E-2</v>
      </c>
      <c r="H46" s="48">
        <v>45726</v>
      </c>
      <c r="I46" s="48">
        <v>46456</v>
      </c>
      <c r="J46" s="8" t="s">
        <v>229</v>
      </c>
      <c r="K46" s="8" t="s">
        <v>21</v>
      </c>
      <c r="L46" s="8" t="s">
        <v>29</v>
      </c>
      <c r="M46" s="46"/>
    </row>
    <row r="47" spans="1:13" ht="63.75" x14ac:dyDescent="0.2">
      <c r="A47" s="17" t="s">
        <v>226</v>
      </c>
      <c r="B47" s="6" t="s">
        <v>228</v>
      </c>
      <c r="C47" s="43" t="s">
        <v>23</v>
      </c>
      <c r="D47" s="44"/>
      <c r="E47" s="49">
        <v>1250000000</v>
      </c>
      <c r="F47" s="7">
        <f>DATEDIF(H47,I47,"y")</f>
        <v>5</v>
      </c>
      <c r="G47" s="45">
        <v>0.03</v>
      </c>
      <c r="H47" s="48">
        <v>45726</v>
      </c>
      <c r="I47" s="48">
        <v>47552</v>
      </c>
      <c r="J47" s="8" t="s">
        <v>229</v>
      </c>
      <c r="K47" s="8" t="s">
        <v>21</v>
      </c>
      <c r="L47" s="8" t="s">
        <v>29</v>
      </c>
      <c r="M47" s="46"/>
    </row>
    <row r="50" spans="2:2" x14ac:dyDescent="0.2">
      <c r="B50" s="47"/>
    </row>
  </sheetData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>
      <pane ySplit="1" topLeftCell="A34" activePane="bottomLeft" state="frozen"/>
      <selection pane="bottomLeft" activeCell="I39" sqref="I39"/>
    </sheetView>
  </sheetViews>
  <sheetFormatPr defaultColWidth="9.140625" defaultRowHeight="12.75" x14ac:dyDescent="0.2"/>
  <cols>
    <col min="1" max="1" width="9.140625" style="20"/>
    <col min="2" max="2" width="18.140625" style="19" customWidth="1"/>
    <col min="3" max="3" width="19.5703125" style="20" customWidth="1"/>
    <col min="4" max="4" width="16.42578125" style="33" bestFit="1" customWidth="1"/>
    <col min="5" max="5" width="11.85546875" style="20" customWidth="1"/>
    <col min="6" max="6" width="23.42578125" style="20" customWidth="1"/>
    <col min="7" max="8" width="14" style="20" customWidth="1"/>
    <col min="9" max="9" width="24.28515625" style="19" customWidth="1"/>
    <col min="10" max="10" width="10.42578125" style="20" bestFit="1" customWidth="1"/>
    <col min="11" max="11" width="18.42578125" style="19" customWidth="1"/>
    <col min="12" max="16384" width="9.140625" style="19"/>
  </cols>
  <sheetData>
    <row r="1" spans="1:11" ht="51" customHeight="1" x14ac:dyDescent="0.2">
      <c r="A1" s="25"/>
      <c r="B1" s="26" t="s">
        <v>9</v>
      </c>
      <c r="C1" s="26" t="s">
        <v>22</v>
      </c>
      <c r="D1" s="27" t="s">
        <v>160</v>
      </c>
      <c r="E1" s="26" t="s">
        <v>210</v>
      </c>
      <c r="F1" s="26" t="s">
        <v>4</v>
      </c>
      <c r="G1" s="26" t="s">
        <v>7</v>
      </c>
      <c r="H1" s="26" t="s">
        <v>8</v>
      </c>
      <c r="I1" s="26" t="s">
        <v>5</v>
      </c>
      <c r="J1" s="26" t="s">
        <v>6</v>
      </c>
      <c r="K1" s="26" t="s">
        <v>167</v>
      </c>
    </row>
    <row r="2" spans="1:11" s="21" customFormat="1" ht="51" customHeight="1" x14ac:dyDescent="0.2">
      <c r="A2" s="25" t="s">
        <v>63</v>
      </c>
      <c r="B2" s="13" t="s">
        <v>171</v>
      </c>
      <c r="C2" s="31" t="s">
        <v>124</v>
      </c>
      <c r="D2" s="28">
        <v>857796000</v>
      </c>
      <c r="E2" s="14" t="s">
        <v>159</v>
      </c>
      <c r="F2" s="14" t="s">
        <v>158</v>
      </c>
      <c r="G2" s="34">
        <v>35277</v>
      </c>
      <c r="H2" s="34">
        <v>40390</v>
      </c>
      <c r="I2" s="15"/>
      <c r="J2" s="14" t="s">
        <v>106</v>
      </c>
      <c r="K2" s="13" t="s">
        <v>2</v>
      </c>
    </row>
    <row r="3" spans="1:11" s="21" customFormat="1" ht="51" customHeight="1" x14ac:dyDescent="0.2">
      <c r="A3" s="25" t="s">
        <v>64</v>
      </c>
      <c r="B3" s="13" t="s">
        <v>172</v>
      </c>
      <c r="C3" s="31" t="s">
        <v>124</v>
      </c>
      <c r="D3" s="28">
        <v>604426000</v>
      </c>
      <c r="E3" s="14">
        <f>DATEDIF(G3,H3,"y")</f>
        <v>10</v>
      </c>
      <c r="F3" s="14" t="s">
        <v>158</v>
      </c>
      <c r="G3" s="34">
        <v>35277</v>
      </c>
      <c r="H3" s="34">
        <v>38929</v>
      </c>
      <c r="I3" s="15"/>
      <c r="J3" s="14" t="s">
        <v>106</v>
      </c>
      <c r="K3" s="13" t="s">
        <v>2</v>
      </c>
    </row>
    <row r="4" spans="1:11" s="21" customFormat="1" ht="51" customHeight="1" x14ac:dyDescent="0.2">
      <c r="A4" s="25" t="s">
        <v>68</v>
      </c>
      <c r="B4" s="13" t="s">
        <v>173</v>
      </c>
      <c r="C4" s="31" t="s">
        <v>124</v>
      </c>
      <c r="D4" s="28">
        <v>300000000</v>
      </c>
      <c r="E4" s="14">
        <f t="shared" ref="E4:E36" si="0">DATEDIF(G4,H4,"y")</f>
        <v>5</v>
      </c>
      <c r="F4" s="14" t="s">
        <v>157</v>
      </c>
      <c r="G4" s="34">
        <v>35467</v>
      </c>
      <c r="H4" s="34">
        <v>37314</v>
      </c>
      <c r="I4" s="15" t="s">
        <v>156</v>
      </c>
      <c r="J4" s="14" t="s">
        <v>106</v>
      </c>
      <c r="K4" s="13" t="s">
        <v>2</v>
      </c>
    </row>
    <row r="5" spans="1:11" s="21" customFormat="1" ht="51" customHeight="1" x14ac:dyDescent="0.2">
      <c r="A5" s="25" t="s">
        <v>67</v>
      </c>
      <c r="B5" s="13" t="s">
        <v>174</v>
      </c>
      <c r="C5" s="31" t="s">
        <v>155</v>
      </c>
      <c r="D5" s="28">
        <v>300000000</v>
      </c>
      <c r="E5" s="14">
        <f t="shared" si="0"/>
        <v>7</v>
      </c>
      <c r="F5" s="14" t="s">
        <v>154</v>
      </c>
      <c r="G5" s="34">
        <v>35612</v>
      </c>
      <c r="H5" s="34">
        <v>38184</v>
      </c>
      <c r="I5" s="15" t="s">
        <v>153</v>
      </c>
      <c r="J5" s="14" t="s">
        <v>152</v>
      </c>
      <c r="K5" s="13" t="s">
        <v>2</v>
      </c>
    </row>
    <row r="6" spans="1:11" s="21" customFormat="1" ht="51" customHeight="1" x14ac:dyDescent="0.2">
      <c r="A6" s="25" t="s">
        <v>65</v>
      </c>
      <c r="B6" s="13" t="s">
        <v>175</v>
      </c>
      <c r="C6" s="31" t="s">
        <v>151</v>
      </c>
      <c r="D6" s="28">
        <v>15000000000</v>
      </c>
      <c r="E6" s="14">
        <f t="shared" si="0"/>
        <v>3</v>
      </c>
      <c r="F6" s="14" t="s">
        <v>150</v>
      </c>
      <c r="G6" s="34">
        <v>35858</v>
      </c>
      <c r="H6" s="34">
        <v>36976</v>
      </c>
      <c r="I6" s="15" t="s">
        <v>149</v>
      </c>
      <c r="J6" s="14" t="s">
        <v>148</v>
      </c>
      <c r="K6" s="13" t="s">
        <v>2</v>
      </c>
    </row>
    <row r="7" spans="1:11" s="21" customFormat="1" ht="51" customHeight="1" x14ac:dyDescent="0.2">
      <c r="A7" s="25" t="s">
        <v>66</v>
      </c>
      <c r="B7" s="13" t="s">
        <v>176</v>
      </c>
      <c r="C7" s="31" t="s">
        <v>23</v>
      </c>
      <c r="D7" s="28">
        <v>300000000</v>
      </c>
      <c r="E7" s="14">
        <f>DATEDIF(G7,H7,"y")</f>
        <v>7</v>
      </c>
      <c r="F7" s="14" t="s">
        <v>147</v>
      </c>
      <c r="G7" s="34">
        <v>36214</v>
      </c>
      <c r="H7" s="34">
        <v>38786</v>
      </c>
      <c r="I7" s="15" t="s">
        <v>146</v>
      </c>
      <c r="J7" s="14" t="s">
        <v>106</v>
      </c>
      <c r="K7" s="13" t="s">
        <v>2</v>
      </c>
    </row>
    <row r="8" spans="1:11" s="21" customFormat="1" ht="51" customHeight="1" x14ac:dyDescent="0.2">
      <c r="A8" s="25" t="s">
        <v>71</v>
      </c>
      <c r="B8" s="13" t="s">
        <v>177</v>
      </c>
      <c r="C8" s="31" t="s">
        <v>131</v>
      </c>
      <c r="D8" s="28">
        <v>25000000000</v>
      </c>
      <c r="E8" s="14">
        <f t="shared" si="0"/>
        <v>5</v>
      </c>
      <c r="F8" s="14" t="s">
        <v>145</v>
      </c>
      <c r="G8" s="34">
        <v>36508</v>
      </c>
      <c r="H8" s="34">
        <v>38335</v>
      </c>
      <c r="I8" s="15" t="s">
        <v>140</v>
      </c>
      <c r="J8" s="14" t="s">
        <v>134</v>
      </c>
      <c r="K8" s="13" t="s">
        <v>2</v>
      </c>
    </row>
    <row r="9" spans="1:11" s="21" customFormat="1" ht="51" customHeight="1" x14ac:dyDescent="0.2">
      <c r="A9" s="25" t="s">
        <v>69</v>
      </c>
      <c r="B9" s="13" t="s">
        <v>178</v>
      </c>
      <c r="C9" s="31" t="s">
        <v>23</v>
      </c>
      <c r="D9" s="28">
        <v>500000000</v>
      </c>
      <c r="E9" s="14">
        <f t="shared" si="0"/>
        <v>5</v>
      </c>
      <c r="F9" s="14" t="s">
        <v>144</v>
      </c>
      <c r="G9" s="34">
        <v>36613</v>
      </c>
      <c r="H9" s="34">
        <v>38439</v>
      </c>
      <c r="I9" s="15" t="s">
        <v>143</v>
      </c>
      <c r="J9" s="14" t="s">
        <v>106</v>
      </c>
      <c r="K9" s="13" t="s">
        <v>2</v>
      </c>
    </row>
    <row r="10" spans="1:11" s="21" customFormat="1" ht="51" customHeight="1" x14ac:dyDescent="0.2">
      <c r="A10" s="25" t="s">
        <v>70</v>
      </c>
      <c r="B10" s="13" t="s">
        <v>179</v>
      </c>
      <c r="C10" s="31" t="s">
        <v>131</v>
      </c>
      <c r="D10" s="28">
        <v>40000000000</v>
      </c>
      <c r="E10" s="14">
        <f t="shared" si="0"/>
        <v>7</v>
      </c>
      <c r="F10" s="14" t="s">
        <v>142</v>
      </c>
      <c r="G10" s="34">
        <v>36718</v>
      </c>
      <c r="H10" s="34">
        <v>39274</v>
      </c>
      <c r="I10" s="15" t="s">
        <v>140</v>
      </c>
      <c r="J10" s="14" t="s">
        <v>134</v>
      </c>
      <c r="K10" s="13" t="s">
        <v>2</v>
      </c>
    </row>
    <row r="11" spans="1:11" s="21" customFormat="1" ht="51" customHeight="1" x14ac:dyDescent="0.2">
      <c r="A11" s="25" t="s">
        <v>72</v>
      </c>
      <c r="B11" s="13" t="s">
        <v>180</v>
      </c>
      <c r="C11" s="31" t="s">
        <v>131</v>
      </c>
      <c r="D11" s="28">
        <v>25000000000</v>
      </c>
      <c r="E11" s="14">
        <f>DATEDIF(G11,H11,"y")</f>
        <v>5</v>
      </c>
      <c r="F11" s="14" t="s">
        <v>141</v>
      </c>
      <c r="G11" s="34">
        <v>36928</v>
      </c>
      <c r="H11" s="34">
        <v>38771</v>
      </c>
      <c r="I11" s="15" t="s">
        <v>140</v>
      </c>
      <c r="J11" s="14" t="s">
        <v>134</v>
      </c>
      <c r="K11" s="13" t="s">
        <v>2</v>
      </c>
    </row>
    <row r="12" spans="1:11" s="21" customFormat="1" ht="51" customHeight="1" x14ac:dyDescent="0.2">
      <c r="A12" s="25" t="s">
        <v>73</v>
      </c>
      <c r="B12" s="13" t="s">
        <v>181</v>
      </c>
      <c r="C12" s="31" t="s">
        <v>23</v>
      </c>
      <c r="D12" s="28">
        <v>750000000</v>
      </c>
      <c r="E12" s="14">
        <f t="shared" si="0"/>
        <v>10</v>
      </c>
      <c r="F12" s="14" t="s">
        <v>139</v>
      </c>
      <c r="G12" s="34">
        <v>36956</v>
      </c>
      <c r="H12" s="34">
        <v>40616</v>
      </c>
      <c r="I12" s="15" t="s">
        <v>138</v>
      </c>
      <c r="J12" s="14" t="s">
        <v>106</v>
      </c>
      <c r="K12" s="13" t="s">
        <v>2</v>
      </c>
    </row>
    <row r="13" spans="1:11" s="21" customFormat="1" ht="51" customHeight="1" x14ac:dyDescent="0.2">
      <c r="A13" s="25" t="s">
        <v>74</v>
      </c>
      <c r="B13" s="13" t="s">
        <v>182</v>
      </c>
      <c r="C13" s="31" t="s">
        <v>23</v>
      </c>
      <c r="D13" s="28">
        <v>500000000</v>
      </c>
      <c r="E13" s="14">
        <f t="shared" si="0"/>
        <v>7</v>
      </c>
      <c r="F13" s="14" t="s">
        <v>137</v>
      </c>
      <c r="G13" s="34">
        <v>37284</v>
      </c>
      <c r="H13" s="34">
        <v>39855</v>
      </c>
      <c r="I13" s="15" t="s">
        <v>136</v>
      </c>
      <c r="J13" s="14" t="s">
        <v>106</v>
      </c>
      <c r="K13" s="13" t="s">
        <v>2</v>
      </c>
    </row>
    <row r="14" spans="1:11" s="21" customFormat="1" ht="51" customHeight="1" x14ac:dyDescent="0.2">
      <c r="A14" s="25" t="s">
        <v>75</v>
      </c>
      <c r="B14" s="13" t="s">
        <v>183</v>
      </c>
      <c r="C14" s="31" t="s">
        <v>131</v>
      </c>
      <c r="D14" s="28">
        <v>25000000000</v>
      </c>
      <c r="E14" s="14">
        <f t="shared" si="0"/>
        <v>6</v>
      </c>
      <c r="F14" s="14" t="s">
        <v>135</v>
      </c>
      <c r="G14" s="34">
        <v>37433</v>
      </c>
      <c r="H14" s="34">
        <v>39625</v>
      </c>
      <c r="I14" s="15" t="s">
        <v>129</v>
      </c>
      <c r="J14" s="14" t="s">
        <v>134</v>
      </c>
      <c r="K14" s="13" t="s">
        <v>2</v>
      </c>
    </row>
    <row r="15" spans="1:11" s="21" customFormat="1" ht="51" customHeight="1" x14ac:dyDescent="0.2">
      <c r="A15" s="25" t="s">
        <v>76</v>
      </c>
      <c r="B15" s="13" t="s">
        <v>184</v>
      </c>
      <c r="C15" s="31" t="s">
        <v>23</v>
      </c>
      <c r="D15" s="28">
        <v>500000000</v>
      </c>
      <c r="E15" s="14">
        <f t="shared" si="0"/>
        <v>7</v>
      </c>
      <c r="F15" s="14" t="s">
        <v>133</v>
      </c>
      <c r="G15" s="34">
        <v>37676</v>
      </c>
      <c r="H15" s="34">
        <v>40233</v>
      </c>
      <c r="I15" s="15" t="s">
        <v>132</v>
      </c>
      <c r="J15" s="14" t="s">
        <v>106</v>
      </c>
      <c r="K15" s="13" t="s">
        <v>2</v>
      </c>
    </row>
    <row r="16" spans="1:11" s="21" customFormat="1" ht="51" customHeight="1" x14ac:dyDescent="0.2">
      <c r="A16" s="25" t="s">
        <v>77</v>
      </c>
      <c r="B16" s="13" t="s">
        <v>185</v>
      </c>
      <c r="C16" s="31" t="s">
        <v>131</v>
      </c>
      <c r="D16" s="28">
        <v>25000000000</v>
      </c>
      <c r="E16" s="14">
        <f t="shared" si="0"/>
        <v>6</v>
      </c>
      <c r="F16" s="14" t="s">
        <v>130</v>
      </c>
      <c r="G16" s="34">
        <v>37798</v>
      </c>
      <c r="H16" s="34">
        <v>39990</v>
      </c>
      <c r="I16" s="15" t="s">
        <v>129</v>
      </c>
      <c r="J16" s="14" t="s">
        <v>134</v>
      </c>
      <c r="K16" s="13" t="s">
        <v>2</v>
      </c>
    </row>
    <row r="17" spans="1:11" s="21" customFormat="1" ht="51" customHeight="1" x14ac:dyDescent="0.2">
      <c r="A17" s="25" t="s">
        <v>78</v>
      </c>
      <c r="B17" s="13" t="s">
        <v>186</v>
      </c>
      <c r="C17" s="31" t="s">
        <v>23</v>
      </c>
      <c r="D17" s="28">
        <v>500000000</v>
      </c>
      <c r="E17" s="14">
        <f t="shared" si="0"/>
        <v>10</v>
      </c>
      <c r="F17" s="14" t="s">
        <v>128</v>
      </c>
      <c r="G17" s="34">
        <v>38092</v>
      </c>
      <c r="H17" s="34">
        <v>41744</v>
      </c>
      <c r="I17" s="15" t="s">
        <v>127</v>
      </c>
      <c r="J17" s="14" t="s">
        <v>106</v>
      </c>
      <c r="K17" s="13" t="s">
        <v>2</v>
      </c>
    </row>
    <row r="18" spans="1:11" s="21" customFormat="1" ht="51" customHeight="1" x14ac:dyDescent="0.2">
      <c r="A18" s="25" t="s">
        <v>79</v>
      </c>
      <c r="B18" s="13" t="s">
        <v>187</v>
      </c>
      <c r="C18" s="31" t="s">
        <v>23</v>
      </c>
      <c r="D18" s="28">
        <v>750000000</v>
      </c>
      <c r="E18" s="14">
        <v>6</v>
      </c>
      <c r="F18" s="14" t="s">
        <v>126</v>
      </c>
      <c r="G18" s="34">
        <v>39969</v>
      </c>
      <c r="H18" s="34">
        <v>42009</v>
      </c>
      <c r="I18" s="15" t="s">
        <v>125</v>
      </c>
      <c r="J18" s="14" t="s">
        <v>106</v>
      </c>
      <c r="K18" s="13" t="s">
        <v>2</v>
      </c>
    </row>
    <row r="19" spans="1:11" s="21" customFormat="1" ht="51" customHeight="1" x14ac:dyDescent="0.2">
      <c r="A19" s="25" t="s">
        <v>80</v>
      </c>
      <c r="B19" s="13" t="s">
        <v>188</v>
      </c>
      <c r="C19" s="31" t="s">
        <v>124</v>
      </c>
      <c r="D19" s="28">
        <v>1500000000</v>
      </c>
      <c r="E19" s="14">
        <f t="shared" si="0"/>
        <v>10</v>
      </c>
      <c r="F19" s="14" t="s">
        <v>123</v>
      </c>
      <c r="G19" s="34">
        <v>40122</v>
      </c>
      <c r="H19" s="34">
        <v>43774</v>
      </c>
      <c r="I19" s="15" t="s">
        <v>121</v>
      </c>
      <c r="J19" s="14" t="s">
        <v>106</v>
      </c>
      <c r="K19" s="13" t="s">
        <v>2</v>
      </c>
    </row>
    <row r="20" spans="1:11" s="21" customFormat="1" ht="51" customHeight="1" x14ac:dyDescent="0.2">
      <c r="A20" s="25" t="s">
        <v>81</v>
      </c>
      <c r="B20" s="13" t="s">
        <v>189</v>
      </c>
      <c r="C20" s="31" t="s">
        <v>205</v>
      </c>
      <c r="D20" s="28">
        <v>1250000000</v>
      </c>
      <c r="E20" s="14">
        <f t="shared" si="0"/>
        <v>10</v>
      </c>
      <c r="F20" s="14" t="s">
        <v>122</v>
      </c>
      <c r="G20" s="34">
        <v>40373</v>
      </c>
      <c r="H20" s="34">
        <v>44026</v>
      </c>
      <c r="I20" s="15" t="s">
        <v>121</v>
      </c>
      <c r="J20" s="14" t="s">
        <v>106</v>
      </c>
      <c r="K20" s="13" t="s">
        <v>2</v>
      </c>
    </row>
    <row r="21" spans="1:11" s="21" customFormat="1" ht="51" customHeight="1" x14ac:dyDescent="0.2">
      <c r="A21" s="25" t="s">
        <v>82</v>
      </c>
      <c r="B21" s="13" t="s">
        <v>190</v>
      </c>
      <c r="C21" s="31" t="s">
        <v>206</v>
      </c>
      <c r="D21" s="28">
        <v>1500000000</v>
      </c>
      <c r="E21" s="14">
        <f t="shared" si="0"/>
        <v>10</v>
      </c>
      <c r="F21" s="14" t="s">
        <v>120</v>
      </c>
      <c r="G21" s="34">
        <v>40626</v>
      </c>
      <c r="H21" s="34">
        <v>44279</v>
      </c>
      <c r="I21" s="15" t="s">
        <v>119</v>
      </c>
      <c r="J21" s="14" t="s">
        <v>106</v>
      </c>
      <c r="K21" s="13" t="s">
        <v>2</v>
      </c>
    </row>
    <row r="22" spans="1:11" s="21" customFormat="1" ht="51" customHeight="1" x14ac:dyDescent="0.2">
      <c r="A22" s="25" t="s">
        <v>83</v>
      </c>
      <c r="B22" s="13" t="s">
        <v>191</v>
      </c>
      <c r="C22" s="31" t="s">
        <v>23</v>
      </c>
      <c r="D22" s="28">
        <v>750000000</v>
      </c>
      <c r="E22" s="14">
        <f t="shared" si="0"/>
        <v>7</v>
      </c>
      <c r="F22" s="36">
        <v>5.8749999999999997E-2</v>
      </c>
      <c r="G22" s="34">
        <v>40732</v>
      </c>
      <c r="H22" s="34">
        <v>43290</v>
      </c>
      <c r="I22" s="15" t="s">
        <v>118</v>
      </c>
      <c r="J22" s="14" t="s">
        <v>106</v>
      </c>
      <c r="K22" s="13" t="s">
        <v>2</v>
      </c>
    </row>
    <row r="23" spans="1:11" s="21" customFormat="1" ht="51" customHeight="1" x14ac:dyDescent="0.2">
      <c r="A23" s="25" t="s">
        <v>84</v>
      </c>
      <c r="B23" s="13" t="s">
        <v>192</v>
      </c>
      <c r="C23" s="31" t="s">
        <v>207</v>
      </c>
      <c r="D23" s="28">
        <v>1500000000</v>
      </c>
      <c r="E23" s="14">
        <f t="shared" si="0"/>
        <v>5</v>
      </c>
      <c r="F23" s="36">
        <v>6.25E-2</v>
      </c>
      <c r="G23" s="34">
        <v>41026</v>
      </c>
      <c r="H23" s="34">
        <v>42852</v>
      </c>
      <c r="I23" s="15" t="s">
        <v>117</v>
      </c>
      <c r="J23" s="14" t="s">
        <v>106</v>
      </c>
      <c r="K23" s="13" t="s">
        <v>2</v>
      </c>
    </row>
    <row r="24" spans="1:11" s="21" customFormat="1" ht="51" customHeight="1" x14ac:dyDescent="0.2">
      <c r="A24" s="25" t="s">
        <v>85</v>
      </c>
      <c r="B24" s="13" t="s">
        <v>193</v>
      </c>
      <c r="C24" s="31" t="s">
        <v>208</v>
      </c>
      <c r="D24" s="28">
        <v>1500000000</v>
      </c>
      <c r="E24" s="14">
        <f t="shared" si="0"/>
        <v>10</v>
      </c>
      <c r="F24" s="36">
        <v>5.5E-2</v>
      </c>
      <c r="G24" s="34">
        <v>41368</v>
      </c>
      <c r="H24" s="34">
        <v>45020</v>
      </c>
      <c r="I24" s="15" t="s">
        <v>116</v>
      </c>
      <c r="J24" s="14" t="s">
        <v>106</v>
      </c>
      <c r="K24" s="13" t="s">
        <v>2</v>
      </c>
    </row>
    <row r="25" spans="1:11" s="21" customFormat="1" ht="51" customHeight="1" x14ac:dyDescent="0.2">
      <c r="A25" s="25" t="s">
        <v>86</v>
      </c>
      <c r="B25" s="13" t="s">
        <v>194</v>
      </c>
      <c r="C25" s="31" t="s">
        <v>209</v>
      </c>
      <c r="D25" s="28">
        <v>1750000000</v>
      </c>
      <c r="E25" s="14">
        <f t="shared" si="0"/>
        <v>10</v>
      </c>
      <c r="F25" s="36">
        <v>0.06</v>
      </c>
      <c r="G25" s="34">
        <v>41604</v>
      </c>
      <c r="H25" s="34">
        <v>45317</v>
      </c>
      <c r="I25" s="15" t="s">
        <v>115</v>
      </c>
      <c r="J25" s="14" t="s">
        <v>106</v>
      </c>
      <c r="K25" s="13" t="s">
        <v>2</v>
      </c>
    </row>
    <row r="26" spans="1:11" s="21" customFormat="1" ht="51" customHeight="1" x14ac:dyDescent="0.2">
      <c r="A26" s="25" t="s">
        <v>87</v>
      </c>
      <c r="B26" s="13" t="s">
        <v>195</v>
      </c>
      <c r="C26" s="31" t="s">
        <v>23</v>
      </c>
      <c r="D26" s="28">
        <v>1250000000</v>
      </c>
      <c r="E26" s="14">
        <f t="shared" si="0"/>
        <v>8</v>
      </c>
      <c r="F26" s="36">
        <v>3.875E-2</v>
      </c>
      <c r="G26" s="34">
        <v>41788</v>
      </c>
      <c r="H26" s="34">
        <v>44711</v>
      </c>
      <c r="I26" s="15" t="s">
        <v>114</v>
      </c>
      <c r="J26" s="14" t="s">
        <v>106</v>
      </c>
      <c r="K26" s="13" t="s">
        <v>2</v>
      </c>
    </row>
    <row r="27" spans="1:11" s="21" customFormat="1" ht="51" customHeight="1" x14ac:dyDescent="0.2">
      <c r="A27" s="25" t="s">
        <v>88</v>
      </c>
      <c r="B27" s="6" t="s">
        <v>196</v>
      </c>
      <c r="C27" s="24" t="s">
        <v>23</v>
      </c>
      <c r="D27" s="29">
        <v>1500000000</v>
      </c>
      <c r="E27" s="7">
        <f t="shared" si="0"/>
        <v>10</v>
      </c>
      <c r="F27" s="37">
        <v>0.03</v>
      </c>
      <c r="G27" s="35">
        <v>42074</v>
      </c>
      <c r="H27" s="35">
        <v>45727</v>
      </c>
      <c r="I27" s="8" t="s">
        <v>113</v>
      </c>
      <c r="J27" s="7" t="s">
        <v>106</v>
      </c>
      <c r="K27" s="23"/>
    </row>
    <row r="28" spans="1:11" s="21" customFormat="1" ht="51" customHeight="1" x14ac:dyDescent="0.2">
      <c r="A28" s="25" t="s">
        <v>89</v>
      </c>
      <c r="B28" s="6" t="s">
        <v>197</v>
      </c>
      <c r="C28" s="24" t="s">
        <v>23</v>
      </c>
      <c r="D28" s="29">
        <v>1250000000</v>
      </c>
      <c r="E28" s="7">
        <f t="shared" si="0"/>
        <v>10</v>
      </c>
      <c r="F28" s="37">
        <v>0.03</v>
      </c>
      <c r="G28" s="35">
        <v>42814</v>
      </c>
      <c r="H28" s="35">
        <v>46466</v>
      </c>
      <c r="I28" s="8" t="s">
        <v>112</v>
      </c>
      <c r="J28" s="7" t="s">
        <v>106</v>
      </c>
      <c r="K28" s="23"/>
    </row>
    <row r="29" spans="1:11" s="21" customFormat="1" ht="51" customHeight="1" x14ac:dyDescent="0.2">
      <c r="A29" s="25" t="s">
        <v>90</v>
      </c>
      <c r="B29" s="6" t="s">
        <v>198</v>
      </c>
      <c r="C29" s="24" t="s">
        <v>23</v>
      </c>
      <c r="D29" s="29">
        <v>1275000000</v>
      </c>
      <c r="E29" s="7">
        <v>12</v>
      </c>
      <c r="F29" s="37">
        <v>2.75E-2</v>
      </c>
      <c r="G29" s="35">
        <v>43066</v>
      </c>
      <c r="H29" s="35">
        <v>47510</v>
      </c>
      <c r="I29" s="8" t="s">
        <v>111</v>
      </c>
      <c r="J29" s="7" t="s">
        <v>106</v>
      </c>
      <c r="K29" s="23"/>
    </row>
    <row r="30" spans="1:11" s="21" customFormat="1" ht="51" customHeight="1" x14ac:dyDescent="0.2">
      <c r="A30" s="25" t="s">
        <v>91</v>
      </c>
      <c r="B30" s="6" t="s">
        <v>199</v>
      </c>
      <c r="C30" s="24" t="s">
        <v>23</v>
      </c>
      <c r="D30" s="29">
        <v>750000000</v>
      </c>
      <c r="E30" s="7">
        <f t="shared" si="0"/>
        <v>10</v>
      </c>
      <c r="F30" s="37">
        <v>2.7E-2</v>
      </c>
      <c r="G30" s="35">
        <v>43266</v>
      </c>
      <c r="H30" s="35">
        <v>46919</v>
      </c>
      <c r="I30" s="8" t="s">
        <v>110</v>
      </c>
      <c r="J30" s="7" t="s">
        <v>106</v>
      </c>
      <c r="K30" s="23"/>
    </row>
    <row r="31" spans="1:11" s="21" customFormat="1" ht="51" customHeight="1" x14ac:dyDescent="0.2">
      <c r="A31" s="25" t="s">
        <v>92</v>
      </c>
      <c r="B31" s="6" t="s">
        <v>200</v>
      </c>
      <c r="C31" s="24" t="s">
        <v>23</v>
      </c>
      <c r="D31" s="29">
        <v>1500000000</v>
      </c>
      <c r="E31" s="7">
        <f t="shared" si="0"/>
        <v>10</v>
      </c>
      <c r="F31" s="37">
        <v>1.125E-2</v>
      </c>
      <c r="G31" s="35">
        <v>43635</v>
      </c>
      <c r="H31" s="35">
        <v>47288</v>
      </c>
      <c r="I31" s="8" t="s">
        <v>109</v>
      </c>
      <c r="J31" s="7" t="s">
        <v>106</v>
      </c>
      <c r="K31" s="23"/>
    </row>
    <row r="32" spans="1:11" s="21" customFormat="1" ht="51" customHeight="1" x14ac:dyDescent="0.2">
      <c r="A32" s="25" t="s">
        <v>93</v>
      </c>
      <c r="B32" s="6" t="s">
        <v>201</v>
      </c>
      <c r="C32" s="24" t="s">
        <v>23</v>
      </c>
      <c r="D32" s="29">
        <v>2000000000</v>
      </c>
      <c r="E32" s="7">
        <f t="shared" si="0"/>
        <v>11</v>
      </c>
      <c r="F32" s="37">
        <v>1.4999999999999999E-2</v>
      </c>
      <c r="G32" s="35">
        <v>43999</v>
      </c>
      <c r="H32" s="35">
        <v>48016</v>
      </c>
      <c r="I32" s="8" t="s">
        <v>108</v>
      </c>
      <c r="J32" s="7" t="s">
        <v>106</v>
      </c>
      <c r="K32" s="23"/>
    </row>
    <row r="33" spans="1:11" s="21" customFormat="1" ht="51" customHeight="1" x14ac:dyDescent="0.2">
      <c r="A33" s="25" t="s">
        <v>94</v>
      </c>
      <c r="B33" s="6" t="s">
        <v>202</v>
      </c>
      <c r="C33" s="24" t="s">
        <v>23</v>
      </c>
      <c r="D33" s="29">
        <v>1000000000</v>
      </c>
      <c r="E33" s="7">
        <f t="shared" si="0"/>
        <v>12</v>
      </c>
      <c r="F33" s="37">
        <v>1.125E-2</v>
      </c>
      <c r="G33" s="35">
        <v>44259</v>
      </c>
      <c r="H33" s="35">
        <v>48642</v>
      </c>
      <c r="I33" s="8" t="s">
        <v>170</v>
      </c>
      <c r="J33" s="7" t="s">
        <v>106</v>
      </c>
      <c r="K33" s="23"/>
    </row>
    <row r="34" spans="1:11" s="21" customFormat="1" ht="51" customHeight="1" x14ac:dyDescent="0.2">
      <c r="A34" s="25" t="s">
        <v>95</v>
      </c>
      <c r="B34" s="6" t="s">
        <v>203</v>
      </c>
      <c r="C34" s="24" t="s">
        <v>23</v>
      </c>
      <c r="D34" s="29">
        <v>1000000000</v>
      </c>
      <c r="E34" s="7">
        <f t="shared" si="0"/>
        <v>20</v>
      </c>
      <c r="F34" s="37">
        <v>1.7500000000000002E-2</v>
      </c>
      <c r="G34" s="35">
        <v>44259</v>
      </c>
      <c r="H34" s="35">
        <v>51564</v>
      </c>
      <c r="I34" s="8" t="s">
        <v>169</v>
      </c>
      <c r="J34" s="7" t="s">
        <v>106</v>
      </c>
      <c r="K34" s="23"/>
    </row>
    <row r="35" spans="1:11" s="21" customFormat="1" ht="51" customHeight="1" x14ac:dyDescent="0.2">
      <c r="A35" s="25" t="s">
        <v>96</v>
      </c>
      <c r="B35" s="6" t="s">
        <v>204</v>
      </c>
      <c r="C35" s="24" t="s">
        <v>23</v>
      </c>
      <c r="D35" s="29">
        <v>1250000000</v>
      </c>
      <c r="E35" s="7">
        <f t="shared" si="0"/>
        <v>10</v>
      </c>
      <c r="F35" s="37">
        <v>2.8750000000000001E-2</v>
      </c>
      <c r="G35" s="35">
        <v>44673</v>
      </c>
      <c r="H35" s="35">
        <v>48326</v>
      </c>
      <c r="I35" s="8" t="s">
        <v>107</v>
      </c>
      <c r="J35" s="7" t="s">
        <v>106</v>
      </c>
      <c r="K35" s="23"/>
    </row>
    <row r="36" spans="1:11" s="21" customFormat="1" ht="51" customHeight="1" x14ac:dyDescent="0.2">
      <c r="A36" s="40" t="s">
        <v>97</v>
      </c>
      <c r="B36" s="39" t="s">
        <v>212</v>
      </c>
      <c r="C36" s="24" t="s">
        <v>23</v>
      </c>
      <c r="D36" s="29">
        <v>1500000000</v>
      </c>
      <c r="E36" s="7">
        <f t="shared" si="0"/>
        <v>12</v>
      </c>
      <c r="F36" s="37">
        <v>0.04</v>
      </c>
      <c r="G36" s="35">
        <v>45091</v>
      </c>
      <c r="H36" s="35">
        <v>49474</v>
      </c>
      <c r="I36" s="41" t="s">
        <v>213</v>
      </c>
      <c r="J36" s="7" t="s">
        <v>106</v>
      </c>
    </row>
    <row r="37" spans="1:11" s="21" customFormat="1" ht="51" customHeight="1" x14ac:dyDescent="0.2">
      <c r="A37" s="40" t="s">
        <v>98</v>
      </c>
      <c r="B37" s="39" t="s">
        <v>215</v>
      </c>
      <c r="C37" s="24" t="s">
        <v>23</v>
      </c>
      <c r="D37" s="29">
        <v>1500000000</v>
      </c>
      <c r="E37" s="7">
        <f>DATEDIF(G37,H37,"y")</f>
        <v>10</v>
      </c>
      <c r="F37" s="37">
        <v>3.3750000000000002E-2</v>
      </c>
      <c r="G37" s="35">
        <v>45363</v>
      </c>
      <c r="H37" s="35">
        <v>49015</v>
      </c>
      <c r="I37" s="41" t="s">
        <v>216</v>
      </c>
      <c r="J37" s="7" t="s">
        <v>106</v>
      </c>
    </row>
    <row r="38" spans="1:11" s="21" customFormat="1" ht="51" customHeight="1" x14ac:dyDescent="0.2">
      <c r="A38" s="40" t="s">
        <v>99</v>
      </c>
      <c r="B38" s="39" t="s">
        <v>223</v>
      </c>
      <c r="C38" s="24" t="s">
        <v>23</v>
      </c>
      <c r="D38" s="29">
        <v>2000000000</v>
      </c>
      <c r="E38" s="7">
        <f>DATEDIF(G38,H38,"y")</f>
        <v>12</v>
      </c>
      <c r="F38" s="37">
        <v>3.2500000000000001E-2</v>
      </c>
      <c r="G38" s="35">
        <v>45699</v>
      </c>
      <c r="H38" s="35">
        <v>50082</v>
      </c>
      <c r="I38" s="41" t="s">
        <v>224</v>
      </c>
      <c r="J38" s="7" t="s">
        <v>106</v>
      </c>
    </row>
    <row r="39" spans="1:11" s="21" customFormat="1" x14ac:dyDescent="0.2">
      <c r="A39" s="22"/>
      <c r="C39" s="22"/>
      <c r="D39" s="32"/>
      <c r="E39" s="22"/>
      <c r="F39" s="22"/>
      <c r="G39" s="22"/>
      <c r="H39" s="22"/>
      <c r="J39" s="22"/>
    </row>
    <row r="40" spans="1:11" s="21" customFormat="1" x14ac:dyDescent="0.2">
      <c r="A40" s="22"/>
      <c r="C40" s="22"/>
      <c r="D40" s="32"/>
      <c r="E40" s="22"/>
      <c r="F40" s="22"/>
      <c r="G40" s="22"/>
      <c r="H40" s="22"/>
      <c r="J40" s="22"/>
    </row>
    <row r="41" spans="1:11" s="21" customFormat="1" x14ac:dyDescent="0.2">
      <c r="A41" s="22"/>
      <c r="C41" s="22"/>
      <c r="D41" s="32"/>
      <c r="E41" s="22"/>
      <c r="F41" s="22"/>
      <c r="G41" s="22"/>
      <c r="H41" s="22"/>
      <c r="J41" s="22"/>
    </row>
  </sheetData>
  <pageMargins left="0.15748031496062992" right="0.15748031496062992" top="0.59055118110236227" bottom="0.39370078740157483" header="0.51181102362204722" footer="0.31496062992125984"/>
  <pageSetup paperSize="9" scale="57" orientation="landscape" r:id="rId1"/>
  <headerFooter alignWithMargins="0"/>
  <rowBreaks count="1" manualBreakCount="1">
    <brk id="1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Domaće obveznice</vt:lpstr>
      <vt:lpstr>Međunarodne obveznice</vt:lpstr>
      <vt:lpstr>'Domaće obveznice'!Podrucje_ispisa</vt:lpstr>
      <vt:lpstr>'Međunarodne obveznice'!Podrucje_ispisa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MinFin</dc:creator>
  <cp:lastModifiedBy>Dijana Novokmet</cp:lastModifiedBy>
  <cp:lastPrinted>2024-01-02T09:52:23Z</cp:lastPrinted>
  <dcterms:created xsi:type="dcterms:W3CDTF">2012-02-27T09:46:49Z</dcterms:created>
  <dcterms:modified xsi:type="dcterms:W3CDTF">2025-03-11T09:18:37Z</dcterms:modified>
</cp:coreProperties>
</file>