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300" windowWidth="19230" windowHeight="5475" firstSheet="1" activeTab="1"/>
  </bookViews>
  <sheets>
    <sheet name="BExRepositorySheet" sheetId="1" state="veryHidden" r:id="rId1"/>
    <sheet name="rebalans 2017-skraćeno " sheetId="2" r:id="rId2"/>
  </sheets>
  <externalReferences>
    <externalReference r:id="rId5"/>
  </externalReferences>
  <definedNames>
    <definedName name="DAT1" localSheetId="1">'[1]Sheet1'!#REF!</definedName>
    <definedName name="DAT1">'[1]Sheet1'!#REF!</definedName>
    <definedName name="DAT10" localSheetId="1">'[1]Sheet1'!#REF!</definedName>
    <definedName name="DAT10">'[1]Sheet1'!#REF!</definedName>
    <definedName name="DAT11" localSheetId="1">'[1]Sheet1'!#REF!</definedName>
    <definedName name="DAT11">'[1]Sheet1'!#REF!</definedName>
    <definedName name="DAT12" localSheetId="1">'[1]Sheet1'!#REF!</definedName>
    <definedName name="DAT12">'[1]Sheet1'!#REF!</definedName>
    <definedName name="DAT14" localSheetId="1">'[1]Sheet1'!#REF!</definedName>
    <definedName name="DAT14">'[1]Sheet1'!#REF!</definedName>
    <definedName name="DAT15" localSheetId="1">'[1]Sheet1'!#REF!</definedName>
    <definedName name="DAT15">'[1]Sheet1'!#REF!</definedName>
    <definedName name="DAT16" localSheetId="1">'[1]Sheet1'!#REF!</definedName>
    <definedName name="DAT16">'[1]Sheet1'!#REF!</definedName>
    <definedName name="DAT17" localSheetId="1">'[1]Sheet1'!#REF!</definedName>
    <definedName name="DAT17">'[1]Sheet1'!#REF!</definedName>
    <definedName name="DAT18" localSheetId="1">'[1]Sheet1'!#REF!</definedName>
    <definedName name="DAT18">'[1]Sheet1'!#REF!</definedName>
    <definedName name="DAT19" localSheetId="1">'[1]Sheet1'!#REF!</definedName>
    <definedName name="DAT19">'[1]Sheet1'!#REF!</definedName>
    <definedName name="DAT2" localSheetId="1">'[1]Sheet1'!#REF!</definedName>
    <definedName name="DAT2">'[1]Sheet1'!#REF!</definedName>
    <definedName name="DAT20" localSheetId="1">'[1]Sheet1'!#REF!</definedName>
    <definedName name="DAT20">'[1]Sheet1'!#REF!</definedName>
    <definedName name="DAT21" localSheetId="1">'[1]Sheet1'!#REF!</definedName>
    <definedName name="DAT21">'[1]Sheet1'!#REF!</definedName>
    <definedName name="DAT22" localSheetId="1">'[1]Sheet1'!#REF!</definedName>
    <definedName name="DAT22">'[1]Sheet1'!#REF!</definedName>
    <definedName name="DAT23" localSheetId="1">'[1]Sheet1'!#REF!</definedName>
    <definedName name="DAT23">'[1]Sheet1'!#REF!</definedName>
    <definedName name="DAT24" localSheetId="1">'[1]Sheet1'!#REF!</definedName>
    <definedName name="DAT24">'[1]Sheet1'!#REF!</definedName>
    <definedName name="DAT25" localSheetId="1">'[1]Sheet1'!#REF!</definedName>
    <definedName name="DAT25">'[1]Sheet1'!#REF!</definedName>
    <definedName name="DAT26" localSheetId="1">'[1]Sheet1'!#REF!</definedName>
    <definedName name="DAT26">'[1]Sheet1'!#REF!</definedName>
    <definedName name="DAT27" localSheetId="1">'[1]Sheet1'!#REF!</definedName>
    <definedName name="DAT27">'[1]Sheet1'!#REF!</definedName>
    <definedName name="DAT28" localSheetId="1">'[1]Sheet1'!#REF!</definedName>
    <definedName name="DAT28">'[1]Sheet1'!#REF!</definedName>
    <definedName name="DAT29" localSheetId="1">'[1]Sheet1'!#REF!</definedName>
    <definedName name="DAT29">'[1]Sheet1'!#REF!</definedName>
    <definedName name="DAT30" localSheetId="1">'[1]Sheet1'!#REF!</definedName>
    <definedName name="DAT30">'[1]Sheet1'!#REF!</definedName>
    <definedName name="DAT31" localSheetId="1">'[1]Sheet1'!#REF!</definedName>
    <definedName name="DAT31">'[1]Sheet1'!#REF!</definedName>
    <definedName name="DAT32" localSheetId="1">'[1]Sheet1'!#REF!</definedName>
    <definedName name="DAT32">'[1]Sheet1'!#REF!</definedName>
    <definedName name="DAT33" localSheetId="1">'[1]Sheet1'!#REF!</definedName>
    <definedName name="DAT33">'[1]Sheet1'!#REF!</definedName>
    <definedName name="DAT34" localSheetId="1">'[1]Sheet1'!#REF!</definedName>
    <definedName name="DAT34">'[1]Sheet1'!#REF!</definedName>
    <definedName name="DAT35" localSheetId="1">'[1]Sheet1'!#REF!</definedName>
    <definedName name="DAT35">'[1]Sheet1'!#REF!</definedName>
    <definedName name="DAT36" localSheetId="1">'[1]Sheet1'!#REF!</definedName>
    <definedName name="DAT36">'[1]Sheet1'!#REF!</definedName>
    <definedName name="DAT37" localSheetId="1">'[1]Sheet1'!#REF!</definedName>
    <definedName name="DAT37">'[1]Sheet1'!#REF!</definedName>
    <definedName name="DAT38" localSheetId="1">'[1]Sheet1'!#REF!</definedName>
    <definedName name="DAT38">'[1]Sheet1'!#REF!</definedName>
    <definedName name="DAT39" localSheetId="1">'[1]Sheet1'!#REF!</definedName>
    <definedName name="DAT39">'[1]Sheet1'!#REF!</definedName>
    <definedName name="DAT40" localSheetId="1">'[1]Sheet1'!#REF!</definedName>
    <definedName name="DAT40">'[1]Sheet1'!#REF!</definedName>
    <definedName name="DAT41" localSheetId="1">'[1]Sheet1'!#REF!</definedName>
    <definedName name="DAT41">'[1]Sheet1'!#REF!</definedName>
    <definedName name="DAT42" localSheetId="1">'[1]Sheet1'!#REF!</definedName>
    <definedName name="DAT42">'[1]Sheet1'!#REF!</definedName>
    <definedName name="DAT5" localSheetId="1">'[1]Sheet1'!#REF!</definedName>
    <definedName name="DAT5">'[1]Sheet1'!#REF!</definedName>
    <definedName name="DAT56" localSheetId="1">'[1]Sheet1'!#REF!</definedName>
    <definedName name="DAT56">'[1]Sheet1'!#REF!</definedName>
    <definedName name="DAT57" localSheetId="1">'[1]Sheet1'!#REF!</definedName>
    <definedName name="DAT57">'[1]Sheet1'!#REF!</definedName>
    <definedName name="DAT58" localSheetId="1">'[1]Sheet1'!#REF!</definedName>
    <definedName name="DAT58">'[1]Sheet1'!#REF!</definedName>
    <definedName name="DAT59" localSheetId="1">'[1]Sheet1'!#REF!</definedName>
    <definedName name="DAT59">'[1]Sheet1'!#REF!</definedName>
    <definedName name="DAT6" localSheetId="1">'[1]Sheet1'!#REF!</definedName>
    <definedName name="DAT6">'[1]Sheet1'!#REF!</definedName>
    <definedName name="DAT60" localSheetId="1">'[1]Sheet1'!#REF!</definedName>
    <definedName name="DAT60">'[1]Sheet1'!#REF!</definedName>
    <definedName name="DAT61" localSheetId="1">'[1]Sheet1'!#REF!</definedName>
    <definedName name="DAT61">'[1]Sheet1'!#REF!</definedName>
    <definedName name="DAT62" localSheetId="1">'[1]Sheet1'!#REF!</definedName>
    <definedName name="DAT62">'[1]Sheet1'!#REF!</definedName>
    <definedName name="DAT63" localSheetId="1">'[1]Sheet1'!#REF!</definedName>
    <definedName name="DAT63">'[1]Sheet1'!#REF!</definedName>
    <definedName name="DAT64" localSheetId="1">'[1]Sheet1'!#REF!</definedName>
    <definedName name="DAT64">'[1]Sheet1'!#REF!</definedName>
    <definedName name="DAT65" localSheetId="1">'[1]Sheet1'!#REF!</definedName>
    <definedName name="DAT65">'[1]Sheet1'!#REF!</definedName>
    <definedName name="DAT66" localSheetId="1">'[1]Sheet1'!#REF!</definedName>
    <definedName name="DAT66">'[1]Sheet1'!#REF!</definedName>
    <definedName name="DAT67" localSheetId="1">'[1]Sheet1'!#REF!</definedName>
    <definedName name="DAT67">'[1]Sheet1'!#REF!</definedName>
    <definedName name="DAT68" localSheetId="1">'[1]Sheet1'!#REF!</definedName>
    <definedName name="DAT68">'[1]Sheet1'!#REF!</definedName>
    <definedName name="DAT69" localSheetId="1">'[1]Sheet1'!#REF!</definedName>
    <definedName name="DAT69">'[1]Sheet1'!#REF!</definedName>
    <definedName name="DAT70" localSheetId="1">'[1]Sheet1'!#REF!</definedName>
    <definedName name="DAT70">'[1]Sheet1'!#REF!</definedName>
    <definedName name="DAT71" localSheetId="1">'[1]Sheet1'!#REF!</definedName>
    <definedName name="DAT71">'[1]Sheet1'!#REF!</definedName>
    <definedName name="DAT72" localSheetId="1">'[1]Sheet1'!#REF!</definedName>
    <definedName name="DAT72">'[1]Sheet1'!#REF!</definedName>
    <definedName name="_xlnm.Print_Area" localSheetId="1">'rebalans 2017-skraćeno '!$A$1:$G$39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<sst xmlns="http://schemas.openxmlformats.org/spreadsheetml/2006/main" count="42" uniqueCount="42">
  <si>
    <t>B. RAČUN  FINANCIRANJA</t>
  </si>
  <si>
    <t>NETO FINANCIRANJE</t>
  </si>
  <si>
    <t>PRIMICI OD FINANCIJSKE IMOVINE  I ZADUŽIVANJA</t>
  </si>
  <si>
    <t>Primici (povrati) glavnice zajmova danih neprofitnim organizacijama, građanima i kućanstvima</t>
  </si>
  <si>
    <t>Primici (povrati) glavnice zajmova danih trgovačkim društvima u javnom sektoru</t>
  </si>
  <si>
    <t>Primici (povrati) glavnice zajmova danih trgovačkim društvima i obrtnicima izvan javnog sektora</t>
  </si>
  <si>
    <t>Povrat zajmova danih drugim razinama vlasti</t>
  </si>
  <si>
    <t>Primici od izdanih vrijednosnih papira</t>
  </si>
  <si>
    <t>Obveznice</t>
  </si>
  <si>
    <t xml:space="preserve">Primici od zaduživanja </t>
  </si>
  <si>
    <t>Primljeni krediti i zajmovi od međunarodnih organizacija, institucija i tijela EU te inozemnih vlada</t>
  </si>
  <si>
    <t>Primljeni krediti i zajmovi od kreditnih i ostalih financijskih institucija u javnom sektoru</t>
  </si>
  <si>
    <t>Primljeni krediti i zajmovi od kreditnih i ostalih financijskih institucija izvan javnog sektora</t>
  </si>
  <si>
    <t>IZDACI ZA FINANCIJSKU IMOVINU I OTPLATE ZAJMOVA</t>
  </si>
  <si>
    <t>Izdaci za dane zajmove neprofitnim organizacijama, građanima i kućanstvima</t>
  </si>
  <si>
    <t>Izdaci za dane zajmove trgovačkim društvima u javnom sektoru</t>
  </si>
  <si>
    <t>Izdaci za dane zajmove trgovačkim društvima i obrtnicima izvan javnog sektora</t>
  </si>
  <si>
    <t>Dani zajmovi drugim razinama vlasti</t>
  </si>
  <si>
    <t>Izdaci za dionice i udjele u glavnici</t>
  </si>
  <si>
    <t>Dionice i udjeli u glavnici kreditnih i ostalih financijskih institucija u javnom sektoru</t>
  </si>
  <si>
    <t>Dionice i udjeli u glavnici kreditnih i ostalih financijskih institucija izvan javnog sektora</t>
  </si>
  <si>
    <t>Izdaci za otplatu glavnice primljenih kredita i zajmova</t>
  </si>
  <si>
    <t xml:space="preserve">Otplata glavnice primljenih kredita i zajmova od međunarodnih organizacija, institucija i tijela EU te inozemnih vlada 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</si>
  <si>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</si>
  <si>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</si>
  <si>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>Izdaci za otplatu glavnice za izdane vrijednosne papire</t>
  </si>
  <si>
    <t>Izdaci za otplatu glavnice za izdane obveznice</t>
  </si>
  <si>
    <t xml:space="preserve">Primici od prodaje dionica i udjela u glavnici </t>
  </si>
  <si>
    <t>Dionice i udjeli u glavnici trgovačkih društava izvan javnog sektora</t>
  </si>
  <si>
    <t>Primljene povrati glavnica danih zajmova i depozita</t>
  </si>
  <si>
    <t>Primici od prodaje dionica i udjela u glavnici trgovačkih društava u javnom sektoru</t>
  </si>
  <si>
    <t>Izdaci za dane zajmove i depozite</t>
  </si>
  <si>
    <t>Prijenos depozita iz prethodne godine</t>
  </si>
  <si>
    <t>Razred</t>
  </si>
  <si>
    <t>Skupina</t>
  </si>
  <si>
    <t>Podskupina</t>
  </si>
  <si>
    <t>Primici od prodaje dionica i udjela u glavnici kreditnih i ostalih financijskih institucija izvan javnog sektora</t>
  </si>
  <si>
    <t>Izdaci za depozite i jamčevne pologe</t>
  </si>
  <si>
    <t>Prijenos depozita u narednu godinu</t>
  </si>
  <si>
    <t>Plan 2017.</t>
  </si>
  <si>
    <t>Povećanje / smanjenje</t>
  </si>
  <si>
    <t>Novi plan               2017</t>
  </si>
</sst>
</file>

<file path=xl/styles.xml><?xml version="1.0" encoding="utf-8"?>
<styleSheet xmlns="http://schemas.openxmlformats.org/spreadsheetml/2006/main">
  <numFmts count="6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  <numFmt numFmtId="213" formatCode="0.000%"/>
    <numFmt numFmtId="214" formatCode="&quot;- &quot;@"/>
    <numFmt numFmtId="215" formatCode="###,000.0,,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3" borderId="0" applyNumberFormat="0" applyBorder="0" applyAlignment="0" applyProtection="0"/>
    <xf numFmtId="0" fontId="17" fillId="29" borderId="0" applyNumberFormat="0" applyBorder="0" applyAlignment="0" applyProtection="0"/>
    <xf numFmtId="0" fontId="16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2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34" borderId="0" applyNumberFormat="0" applyBorder="0" applyAlignment="0" applyProtection="0"/>
    <xf numFmtId="0" fontId="0" fillId="35" borderId="1" applyNumberFormat="0" applyFont="0" applyAlignment="0" applyProtection="0"/>
    <xf numFmtId="0" fontId="40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1" fillId="46" borderId="2" applyNumberFormat="0" applyAlignment="0" applyProtection="0"/>
    <xf numFmtId="0" fontId="42" fillId="46" borderId="3" applyNumberFormat="0" applyAlignment="0" applyProtection="0"/>
    <xf numFmtId="0" fontId="43" fillId="4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5" fillId="49" borderId="0">
      <alignment/>
      <protection/>
    </xf>
    <xf numFmtId="0" fontId="0" fillId="0" borderId="0">
      <alignment/>
      <protection/>
    </xf>
    <xf numFmtId="0" fontId="5" fillId="49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0" fillId="50" borderId="8" applyNumberFormat="0" applyAlignment="0" applyProtection="0"/>
    <xf numFmtId="4" fontId="4" fillId="51" borderId="9" applyNumberFormat="0" applyProtection="0">
      <alignment vertical="center"/>
    </xf>
    <xf numFmtId="4" fontId="5" fillId="51" borderId="10" applyNumberFormat="0" applyProtection="0">
      <alignment vertical="center"/>
    </xf>
    <xf numFmtId="0" fontId="0" fillId="0" borderId="0">
      <alignment/>
      <protection/>
    </xf>
    <xf numFmtId="4" fontId="20" fillId="51" borderId="10" applyNumberFormat="0" applyProtection="0">
      <alignment vertical="center"/>
    </xf>
    <xf numFmtId="0" fontId="0" fillId="0" borderId="0">
      <alignment/>
      <protection/>
    </xf>
    <xf numFmtId="4" fontId="5" fillId="51" borderId="10" applyNumberFormat="0" applyProtection="0">
      <alignment horizontal="left" vertical="center" indent="1"/>
    </xf>
    <xf numFmtId="0" fontId="0" fillId="0" borderId="0">
      <alignment/>
      <protection/>
    </xf>
    <xf numFmtId="0" fontId="13" fillId="51" borderId="11" applyNumberFormat="0" applyProtection="0">
      <alignment horizontal="left" vertical="top" indent="1"/>
    </xf>
    <xf numFmtId="0" fontId="0" fillId="0" borderId="0">
      <alignment/>
      <protection/>
    </xf>
    <xf numFmtId="4" fontId="5" fillId="52" borderId="10" applyNumberFormat="0" applyProtection="0">
      <alignment horizontal="left" vertical="center" indent="1"/>
    </xf>
    <xf numFmtId="0" fontId="0" fillId="0" borderId="0">
      <alignment/>
      <protection/>
    </xf>
    <xf numFmtId="4" fontId="5" fillId="53" borderId="10" applyNumberFormat="0" applyProtection="0">
      <alignment horizontal="right" vertical="center"/>
    </xf>
    <xf numFmtId="0" fontId="0" fillId="0" borderId="0">
      <alignment/>
      <protection/>
    </xf>
    <xf numFmtId="4" fontId="5" fillId="54" borderId="10" applyNumberFormat="0" applyProtection="0">
      <alignment horizontal="right" vertical="center"/>
    </xf>
    <xf numFmtId="0" fontId="0" fillId="0" borderId="0">
      <alignment/>
      <protection/>
    </xf>
    <xf numFmtId="4" fontId="5" fillId="55" borderId="12" applyNumberFormat="0" applyProtection="0">
      <alignment horizontal="right" vertical="center"/>
    </xf>
    <xf numFmtId="0" fontId="0" fillId="0" borderId="0">
      <alignment/>
      <protection/>
    </xf>
    <xf numFmtId="4" fontId="5" fillId="56" borderId="10" applyNumberFormat="0" applyProtection="0">
      <alignment horizontal="right" vertical="center"/>
    </xf>
    <xf numFmtId="0" fontId="0" fillId="0" borderId="0">
      <alignment/>
      <protection/>
    </xf>
    <xf numFmtId="4" fontId="5" fillId="57" borderId="10" applyNumberFormat="0" applyProtection="0">
      <alignment horizontal="right" vertical="center"/>
    </xf>
    <xf numFmtId="0" fontId="0" fillId="0" borderId="0">
      <alignment/>
      <protection/>
    </xf>
    <xf numFmtId="4" fontId="5" fillId="58" borderId="10" applyNumberFormat="0" applyProtection="0">
      <alignment horizontal="right" vertical="center"/>
    </xf>
    <xf numFmtId="0" fontId="0" fillId="0" borderId="0">
      <alignment/>
      <protection/>
    </xf>
    <xf numFmtId="4" fontId="5" fillId="59" borderId="10" applyNumberFormat="0" applyProtection="0">
      <alignment horizontal="right" vertical="center"/>
    </xf>
    <xf numFmtId="0" fontId="0" fillId="0" borderId="0">
      <alignment/>
      <protection/>
    </xf>
    <xf numFmtId="4" fontId="5" fillId="60" borderId="10" applyNumberFormat="0" applyProtection="0">
      <alignment horizontal="right" vertical="center"/>
    </xf>
    <xf numFmtId="0" fontId="0" fillId="0" borderId="0">
      <alignment/>
      <protection/>
    </xf>
    <xf numFmtId="4" fontId="5" fillId="61" borderId="10" applyNumberFormat="0" applyProtection="0">
      <alignment horizontal="right" vertical="center"/>
    </xf>
    <xf numFmtId="0" fontId="0" fillId="0" borderId="0">
      <alignment/>
      <protection/>
    </xf>
    <xf numFmtId="4" fontId="5" fillId="62" borderId="12" applyNumberFormat="0" applyProtection="0">
      <alignment horizontal="left" vertical="center" indent="1"/>
    </xf>
    <xf numFmtId="0" fontId="0" fillId="0" borderId="0">
      <alignment/>
      <protection/>
    </xf>
    <xf numFmtId="4" fontId="0" fillId="63" borderId="12" applyNumberFormat="0" applyProtection="0">
      <alignment horizontal="left" vertical="center" indent="1"/>
    </xf>
    <xf numFmtId="0" fontId="0" fillId="0" borderId="0">
      <alignment/>
      <protection/>
    </xf>
    <xf numFmtId="4" fontId="0" fillId="63" borderId="12" applyNumberFormat="0" applyProtection="0">
      <alignment horizontal="left" vertical="center" indent="1"/>
    </xf>
    <xf numFmtId="0" fontId="0" fillId="0" borderId="0">
      <alignment/>
      <protection/>
    </xf>
    <xf numFmtId="4" fontId="5" fillId="64" borderId="10" applyNumberFormat="0" applyProtection="0">
      <alignment horizontal="right" vertical="center"/>
    </xf>
    <xf numFmtId="0" fontId="0" fillId="0" borderId="0">
      <alignment/>
      <protection/>
    </xf>
    <xf numFmtId="4" fontId="5" fillId="65" borderId="12" applyNumberFormat="0" applyProtection="0">
      <alignment horizontal="left" vertical="center" indent="1"/>
    </xf>
    <xf numFmtId="0" fontId="0" fillId="0" borderId="0">
      <alignment/>
      <protection/>
    </xf>
    <xf numFmtId="4" fontId="5" fillId="64" borderId="12" applyNumberFormat="0" applyProtection="0">
      <alignment horizontal="left" vertical="center" indent="1"/>
    </xf>
    <xf numFmtId="0" fontId="0" fillId="0" borderId="0">
      <alignment/>
      <protection/>
    </xf>
    <xf numFmtId="0" fontId="5" fillId="66" borderId="10" applyNumberFormat="0" applyProtection="0">
      <alignment horizontal="left" vertical="center" indent="1"/>
    </xf>
    <xf numFmtId="0" fontId="0" fillId="0" borderId="0">
      <alignment/>
      <protection/>
    </xf>
    <xf numFmtId="0" fontId="5" fillId="63" borderId="11" applyNumberFormat="0" applyProtection="0">
      <alignment horizontal="left" vertical="top" indent="1"/>
    </xf>
    <xf numFmtId="0" fontId="0" fillId="0" borderId="0">
      <alignment/>
      <protection/>
    </xf>
    <xf numFmtId="0" fontId="5" fillId="67" borderId="10" applyNumberFormat="0" applyProtection="0">
      <alignment horizontal="left" vertical="center" indent="1"/>
    </xf>
    <xf numFmtId="0" fontId="0" fillId="0" borderId="0">
      <alignment/>
      <protection/>
    </xf>
    <xf numFmtId="0" fontId="5" fillId="64" borderId="11" applyNumberFormat="0" applyProtection="0">
      <alignment horizontal="left" vertical="top" indent="1"/>
    </xf>
    <xf numFmtId="0" fontId="0" fillId="0" borderId="0">
      <alignment/>
      <protection/>
    </xf>
    <xf numFmtId="0" fontId="5" fillId="68" borderId="10" applyNumberFormat="0" applyProtection="0">
      <alignment horizontal="left" vertical="center" indent="1"/>
    </xf>
    <xf numFmtId="0" fontId="0" fillId="0" borderId="0">
      <alignment/>
      <protection/>
    </xf>
    <xf numFmtId="0" fontId="5" fillId="68" borderId="11" applyNumberFormat="0" applyProtection="0">
      <alignment horizontal="left" vertical="top" indent="1"/>
    </xf>
    <xf numFmtId="0" fontId="5" fillId="65" borderId="11" applyNumberFormat="0" applyProtection="0">
      <alignment horizontal="left" vertical="center" indent="1"/>
    </xf>
    <xf numFmtId="0" fontId="5" fillId="65" borderId="10" applyNumberFormat="0" applyProtection="0">
      <alignment horizontal="left" vertical="center" indent="1"/>
    </xf>
    <xf numFmtId="0" fontId="0" fillId="0" borderId="0">
      <alignment/>
      <protection/>
    </xf>
    <xf numFmtId="0" fontId="5" fillId="65" borderId="11" applyNumberFormat="0" applyProtection="0">
      <alignment horizontal="left" vertical="top" indent="1"/>
    </xf>
    <xf numFmtId="0" fontId="0" fillId="0" borderId="0">
      <alignment/>
      <protection/>
    </xf>
    <xf numFmtId="0" fontId="5" fillId="69" borderId="13" applyNumberFormat="0">
      <alignment/>
      <protection locked="0"/>
    </xf>
    <xf numFmtId="0" fontId="11" fillId="63" borderId="14" applyBorder="0">
      <alignment/>
      <protection/>
    </xf>
    <xf numFmtId="0" fontId="0" fillId="0" borderId="0">
      <alignment/>
      <protection/>
    </xf>
    <xf numFmtId="4" fontId="12" fillId="70" borderId="11" applyNumberFormat="0" applyProtection="0">
      <alignment vertical="center"/>
    </xf>
    <xf numFmtId="0" fontId="0" fillId="0" borderId="0">
      <alignment/>
      <protection/>
    </xf>
    <xf numFmtId="4" fontId="21" fillId="0" borderId="15" applyNumberFormat="0" applyProtection="0">
      <alignment vertical="center"/>
    </xf>
    <xf numFmtId="0" fontId="0" fillId="0" borderId="0">
      <alignment/>
      <protection/>
    </xf>
    <xf numFmtId="4" fontId="12" fillId="66" borderId="11" applyNumberFormat="0" applyProtection="0">
      <alignment horizontal="left" vertical="center" indent="1"/>
    </xf>
    <xf numFmtId="0" fontId="0" fillId="0" borderId="0">
      <alignment/>
      <protection/>
    </xf>
    <xf numFmtId="0" fontId="12" fillId="70" borderId="11" applyNumberFormat="0" applyProtection="0">
      <alignment horizontal="left" vertical="top" indent="1"/>
    </xf>
    <xf numFmtId="4" fontId="4" fillId="71" borderId="9" applyNumberFormat="0" applyProtection="0">
      <alignment horizontal="right" vertical="center"/>
    </xf>
    <xf numFmtId="4" fontId="5" fillId="0" borderId="10" applyNumberFormat="0" applyProtection="0">
      <alignment horizontal="right" vertical="center"/>
    </xf>
    <xf numFmtId="0" fontId="0" fillId="0" borderId="0">
      <alignment/>
      <protection/>
    </xf>
    <xf numFmtId="4" fontId="20" fillId="69" borderId="10" applyNumberFormat="0" applyProtection="0">
      <alignment horizontal="right" vertical="center"/>
    </xf>
    <xf numFmtId="0" fontId="0" fillId="0" borderId="0">
      <alignment/>
      <protection/>
    </xf>
    <xf numFmtId="4" fontId="5" fillId="52" borderId="10" applyNumberFormat="0" applyProtection="0">
      <alignment horizontal="left" vertical="center" indent="1"/>
    </xf>
    <xf numFmtId="4" fontId="4" fillId="64" borderId="11" applyNumberFormat="0" applyProtection="0">
      <alignment horizontal="left" vertical="center" indent="1"/>
    </xf>
    <xf numFmtId="0" fontId="0" fillId="0" borderId="0">
      <alignment/>
      <protection/>
    </xf>
    <xf numFmtId="0" fontId="12" fillId="64" borderId="11" applyNumberFormat="0" applyProtection="0">
      <alignment horizontal="left" vertical="top" indent="1"/>
    </xf>
    <xf numFmtId="0" fontId="0" fillId="0" borderId="0">
      <alignment/>
      <protection/>
    </xf>
    <xf numFmtId="4" fontId="14" fillId="72" borderId="12" applyNumberFormat="0" applyProtection="0">
      <alignment horizontal="left" vertical="center" indent="1"/>
    </xf>
    <xf numFmtId="0" fontId="21" fillId="0" borderId="15">
      <alignment/>
      <protection/>
    </xf>
    <xf numFmtId="4" fontId="6" fillId="65" borderId="11" applyNumberFormat="0" applyProtection="0">
      <alignment horizontal="right" vertical="center"/>
    </xf>
    <xf numFmtId="4" fontId="15" fillId="69" borderId="10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73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8" fillId="0" borderId="0" xfId="77" applyFont="1" applyFill="1" applyAlignment="1">
      <alignment horizontal="left" vertical="top"/>
      <protection/>
    </xf>
    <xf numFmtId="0" fontId="8" fillId="0" borderId="0" xfId="77" applyNumberFormat="1" applyFont="1" applyFill="1" applyAlignment="1">
      <alignment horizontal="center" vertical="top"/>
      <protection/>
    </xf>
    <xf numFmtId="0" fontId="7" fillId="0" borderId="0" xfId="77" applyFont="1" applyFill="1" applyAlignment="1" quotePrefix="1">
      <alignment horizontal="left" vertical="top"/>
      <protection/>
    </xf>
    <xf numFmtId="0" fontId="8" fillId="0" borderId="0" xfId="77" applyFont="1" applyFill="1" applyAlignment="1">
      <alignment vertical="top"/>
      <protection/>
    </xf>
    <xf numFmtId="0" fontId="8" fillId="0" borderId="0" xfId="77" applyFont="1" applyFill="1" applyBorder="1" applyAlignment="1">
      <alignment horizontal="left" vertical="top"/>
      <protection/>
    </xf>
    <xf numFmtId="0" fontId="8" fillId="0" borderId="0" xfId="77" applyNumberFormat="1" applyFont="1" applyFill="1" applyBorder="1" applyAlignment="1">
      <alignment horizontal="center" vertical="top"/>
      <protection/>
    </xf>
    <xf numFmtId="4" fontId="8" fillId="0" borderId="0" xfId="77" applyNumberFormat="1" applyFont="1" applyFill="1" applyBorder="1" applyAlignment="1" quotePrefix="1">
      <alignment horizontal="left" vertical="top"/>
      <protection/>
    </xf>
    <xf numFmtId="3" fontId="8" fillId="0" borderId="0" xfId="77" applyNumberFormat="1" applyFont="1" applyFill="1" applyBorder="1" applyAlignment="1">
      <alignment vertical="top"/>
      <protection/>
    </xf>
    <xf numFmtId="0" fontId="7" fillId="0" borderId="0" xfId="77" applyNumberFormat="1" applyFont="1" applyFill="1" applyBorder="1" applyAlignment="1">
      <alignment horizontal="center" vertical="top"/>
      <protection/>
    </xf>
    <xf numFmtId="0" fontId="7" fillId="0" borderId="0" xfId="77" applyFont="1" applyFill="1" applyBorder="1" applyAlignment="1">
      <alignment horizontal="left" vertical="top"/>
      <protection/>
    </xf>
    <xf numFmtId="196" fontId="7" fillId="0" borderId="0" xfId="77" applyNumberFormat="1" applyFont="1" applyFill="1" applyBorder="1" applyAlignment="1" quotePrefix="1">
      <alignment horizontal="left" vertical="top"/>
      <protection/>
    </xf>
    <xf numFmtId="0" fontId="7" fillId="0" borderId="0" xfId="77" applyNumberFormat="1" applyFont="1" applyFill="1" applyBorder="1" applyAlignment="1" quotePrefix="1">
      <alignment horizontal="center" vertical="top"/>
      <protection/>
    </xf>
    <xf numFmtId="0" fontId="8" fillId="0" borderId="0" xfId="77" applyNumberFormat="1" applyFont="1" applyFill="1" applyBorder="1" applyAlignment="1" quotePrefix="1">
      <alignment horizontal="center" vertical="top"/>
      <protection/>
    </xf>
    <xf numFmtId="3" fontId="7" fillId="0" borderId="0" xfId="77" applyNumberFormat="1" applyFont="1" applyFill="1" applyBorder="1" applyAlignment="1">
      <alignment horizontal="left" vertical="top"/>
      <protection/>
    </xf>
    <xf numFmtId="0" fontId="7" fillId="0" borderId="0" xfId="77" applyFont="1" applyFill="1" applyAlignment="1">
      <alignment vertical="top"/>
      <protection/>
    </xf>
    <xf numFmtId="3" fontId="8" fillId="0" borderId="0" xfId="77" applyNumberFormat="1" applyFont="1" applyFill="1" applyBorder="1" applyAlignment="1">
      <alignment horizontal="left" vertical="top"/>
      <protection/>
    </xf>
    <xf numFmtId="3" fontId="8" fillId="0" borderId="0" xfId="77" applyNumberFormat="1" applyFont="1" applyFill="1" applyBorder="1" applyAlignment="1" quotePrefix="1">
      <alignment horizontal="left" vertical="top"/>
      <protection/>
    </xf>
    <xf numFmtId="3" fontId="8" fillId="0" borderId="0" xfId="77" applyNumberFormat="1" applyFont="1" applyFill="1" applyBorder="1" applyAlignment="1" quotePrefix="1">
      <alignment horizontal="left" vertical="top" wrapText="1"/>
      <protection/>
    </xf>
    <xf numFmtId="0" fontId="8" fillId="0" borderId="0" xfId="77" applyFont="1" applyFill="1" applyBorder="1" applyAlignment="1">
      <alignment horizontal="center" vertical="top"/>
      <protection/>
    </xf>
    <xf numFmtId="3" fontId="7" fillId="0" borderId="0" xfId="77" applyNumberFormat="1" applyFont="1" applyFill="1" applyBorder="1" applyAlignment="1">
      <alignment horizontal="left" vertical="top" wrapText="1"/>
      <protection/>
    </xf>
    <xf numFmtId="3" fontId="7" fillId="0" borderId="0" xfId="77" applyNumberFormat="1" applyFont="1" applyFill="1" applyBorder="1" applyAlignment="1">
      <alignment vertical="top"/>
      <protection/>
    </xf>
    <xf numFmtId="0" fontId="7" fillId="0" borderId="0" xfId="77" applyFont="1" applyFill="1" applyAlignment="1">
      <alignment horizontal="right" vertical="top"/>
      <protection/>
    </xf>
    <xf numFmtId="0" fontId="7" fillId="0" borderId="0" xfId="77" applyFont="1" applyFill="1" applyAlignment="1" quotePrefix="1">
      <alignment horizontal="right" vertical="top"/>
      <protection/>
    </xf>
    <xf numFmtId="0" fontId="7" fillId="0" borderId="0" xfId="77" applyFont="1" applyFill="1" applyAlignment="1">
      <alignment horizontal="left" vertical="top"/>
      <protection/>
    </xf>
    <xf numFmtId="3" fontId="8" fillId="0" borderId="0" xfId="77" applyNumberFormat="1" applyFont="1" applyFill="1" applyAlignment="1">
      <alignment horizontal="left" vertical="top"/>
      <protection/>
    </xf>
    <xf numFmtId="3" fontId="8" fillId="0" borderId="0" xfId="77" applyNumberFormat="1" applyFont="1" applyFill="1" applyAlignment="1">
      <alignment horizontal="justify" vertical="top"/>
      <protection/>
    </xf>
    <xf numFmtId="3" fontId="8" fillId="0" borderId="0" xfId="77" applyNumberFormat="1" applyFont="1" applyFill="1" applyAlignment="1">
      <alignment vertical="top"/>
      <protection/>
    </xf>
    <xf numFmtId="4" fontId="8" fillId="0" borderId="0" xfId="77" applyNumberFormat="1" applyFont="1" applyFill="1" applyAlignment="1">
      <alignment vertical="top"/>
      <protection/>
    </xf>
    <xf numFmtId="3" fontId="7" fillId="0" borderId="0" xfId="77" applyNumberFormat="1" applyFont="1" applyFill="1" applyAlignment="1">
      <alignment horizontal="left" vertical="top"/>
      <protection/>
    </xf>
    <xf numFmtId="3" fontId="7" fillId="0" borderId="0" xfId="77" applyNumberFormat="1" applyFont="1" applyFill="1" applyAlignment="1">
      <alignment vertical="top"/>
      <protection/>
    </xf>
    <xf numFmtId="0" fontId="7" fillId="0" borderId="0" xfId="77" applyNumberFormat="1" applyFont="1" applyFill="1" applyAlignment="1" quotePrefix="1">
      <alignment horizontal="center" vertical="top"/>
      <protection/>
    </xf>
    <xf numFmtId="0" fontId="7" fillId="0" borderId="0" xfId="77" applyFont="1" applyFill="1" applyBorder="1" applyAlignment="1">
      <alignment vertical="top"/>
      <protection/>
    </xf>
    <xf numFmtId="0" fontId="7" fillId="0" borderId="0" xfId="77" applyNumberFormat="1" applyFont="1" applyFill="1" applyAlignment="1">
      <alignment horizontal="center" vertical="top"/>
      <protection/>
    </xf>
    <xf numFmtId="3" fontId="8" fillId="0" borderId="0" xfId="77" applyNumberFormat="1" applyFont="1" applyFill="1" applyAlignment="1" quotePrefix="1">
      <alignment horizontal="left" vertical="top"/>
      <protection/>
    </xf>
    <xf numFmtId="0" fontId="7" fillId="0" borderId="0" xfId="77" applyFont="1" applyFill="1" applyAlignment="1">
      <alignment horizontal="justify" vertical="top"/>
      <protection/>
    </xf>
    <xf numFmtId="2" fontId="8" fillId="0" borderId="0" xfId="77" applyNumberFormat="1" applyFont="1" applyFill="1" applyAlignment="1">
      <alignment horizontal="right" vertical="top"/>
      <protection/>
    </xf>
    <xf numFmtId="0" fontId="7" fillId="0" borderId="0" xfId="77" applyNumberFormat="1" applyFont="1" applyFill="1" applyBorder="1" applyAlignment="1">
      <alignment horizontal="left" vertical="top"/>
      <protection/>
    </xf>
    <xf numFmtId="0" fontId="7" fillId="0" borderId="0" xfId="77" applyNumberFormat="1" applyFont="1" applyFill="1" applyBorder="1" applyAlignment="1" quotePrefix="1">
      <alignment horizontal="left" vertical="top"/>
      <protection/>
    </xf>
    <xf numFmtId="2" fontId="7" fillId="0" borderId="0" xfId="77" applyNumberFormat="1" applyFont="1" applyFill="1" applyAlignment="1">
      <alignment vertical="top"/>
      <protection/>
    </xf>
    <xf numFmtId="3" fontId="7" fillId="0" borderId="0" xfId="77" applyNumberFormat="1" applyFont="1" applyFill="1" applyBorder="1" applyAlignment="1">
      <alignment horizontal="left" vertical="top"/>
      <protection/>
    </xf>
    <xf numFmtId="0" fontId="8" fillId="0" borderId="0" xfId="77" applyFont="1" applyFill="1" applyAlignment="1">
      <alignment vertical="top"/>
      <protection/>
    </xf>
    <xf numFmtId="0" fontId="7" fillId="0" borderId="0" xfId="77" applyFont="1" applyFill="1" applyAlignment="1">
      <alignment vertical="top"/>
      <protection/>
    </xf>
    <xf numFmtId="0" fontId="7" fillId="0" borderId="0" xfId="77" applyFont="1" applyFill="1" applyBorder="1" applyAlignment="1">
      <alignment horizontal="left" vertical="top"/>
      <protection/>
    </xf>
    <xf numFmtId="3" fontId="7" fillId="0" borderId="0" xfId="77" applyNumberFormat="1" applyFont="1" applyFill="1" applyBorder="1" applyAlignment="1">
      <alignment horizontal="right" vertical="top"/>
      <protection/>
    </xf>
    <xf numFmtId="3" fontId="9" fillId="0" borderId="0" xfId="77" applyNumberFormat="1" applyFont="1" applyFill="1" applyBorder="1" applyAlignment="1" quotePrefix="1">
      <alignment horizontal="left" vertical="top"/>
      <protection/>
    </xf>
    <xf numFmtId="3" fontId="7" fillId="0" borderId="0" xfId="77" applyNumberFormat="1" applyFont="1" applyFill="1" applyBorder="1" applyAlignment="1">
      <alignment horizontal="right" vertical="top"/>
      <protection/>
    </xf>
    <xf numFmtId="3" fontId="10" fillId="0" borderId="0" xfId="77" applyNumberFormat="1" applyFont="1" applyFill="1" applyBorder="1" applyAlignment="1">
      <alignment horizontal="left" vertical="top" wrapText="1"/>
      <protection/>
    </xf>
    <xf numFmtId="3" fontId="9" fillId="0" borderId="0" xfId="79" applyNumberFormat="1" applyFont="1" applyFill="1" applyBorder="1" applyAlignment="1">
      <alignment vertical="center" wrapText="1"/>
      <protection/>
    </xf>
    <xf numFmtId="0" fontId="8" fillId="0" borderId="0" xfId="77" applyNumberFormat="1" applyFont="1" applyFill="1" applyBorder="1" applyAlignment="1">
      <alignment horizontal="center" vertical="top"/>
      <protection/>
    </xf>
    <xf numFmtId="3" fontId="7" fillId="0" borderId="17" xfId="77" applyNumberFormat="1" applyFont="1" applyFill="1" applyBorder="1" applyAlignment="1">
      <alignment horizontal="left" vertical="top"/>
      <protection/>
    </xf>
    <xf numFmtId="0" fontId="7" fillId="0" borderId="17" xfId="77" applyNumberFormat="1" applyFont="1" applyFill="1" applyBorder="1" applyAlignment="1">
      <alignment horizontal="center" vertical="top"/>
      <protection/>
    </xf>
    <xf numFmtId="3" fontId="7" fillId="0" borderId="17" xfId="77" applyNumberFormat="1" applyFont="1" applyFill="1" applyBorder="1" applyAlignment="1" quotePrefix="1">
      <alignment horizontal="left" vertical="top"/>
      <protection/>
    </xf>
    <xf numFmtId="3" fontId="7" fillId="0" borderId="17" xfId="77" applyNumberFormat="1" applyFont="1" applyFill="1" applyBorder="1" applyAlignment="1">
      <alignment horizontal="right" vertical="top"/>
      <protection/>
    </xf>
    <xf numFmtId="0" fontId="7" fillId="0" borderId="18" xfId="78" applyFont="1" applyFill="1" applyBorder="1" applyAlignment="1">
      <alignment horizontal="center" vertical="top" wrapText="1"/>
      <protection/>
    </xf>
    <xf numFmtId="0" fontId="7" fillId="0" borderId="18" xfId="78" applyFont="1" applyFill="1" applyBorder="1" applyAlignment="1">
      <alignment horizontal="left" vertical="top" wrapText="1"/>
      <protection/>
    </xf>
    <xf numFmtId="0" fontId="7" fillId="0" borderId="18" xfId="78" applyFont="1" applyFill="1" applyBorder="1" applyAlignment="1">
      <alignment horizontal="left" vertical="center" wrapText="1"/>
      <protection/>
    </xf>
    <xf numFmtId="3" fontId="7" fillId="0" borderId="18" xfId="76" applyNumberFormat="1" applyFont="1" applyFill="1" applyBorder="1" applyAlignment="1">
      <alignment horizontal="center" vertical="center" wrapText="1"/>
      <protection/>
    </xf>
    <xf numFmtId="3" fontId="7" fillId="0" borderId="0" xfId="73" applyNumberFormat="1" applyFont="1" applyFill="1" applyBorder="1" applyAlignment="1">
      <alignment horizontal="right" vertical="top"/>
      <protection/>
    </xf>
    <xf numFmtId="3" fontId="7" fillId="0" borderId="0" xfId="73" applyNumberFormat="1" applyFont="1" applyFill="1" applyBorder="1" applyAlignment="1">
      <alignment horizontal="right" vertical="top"/>
      <protection/>
    </xf>
    <xf numFmtId="3" fontId="55" fillId="0" borderId="0" xfId="77" applyNumberFormat="1" applyFont="1" applyFill="1" applyBorder="1" applyAlignment="1">
      <alignment vertical="top"/>
      <protection/>
    </xf>
    <xf numFmtId="4" fontId="55" fillId="0" borderId="0" xfId="77" applyNumberFormat="1" applyFont="1" applyFill="1" applyBorder="1" applyAlignment="1">
      <alignment vertical="top"/>
      <protection/>
    </xf>
    <xf numFmtId="3" fontId="55" fillId="0" borderId="0" xfId="77" applyNumberFormat="1" applyFont="1" applyFill="1" applyBorder="1" applyAlignment="1">
      <alignment horizontal="right" vertical="top"/>
      <protection/>
    </xf>
    <xf numFmtId="3" fontId="55" fillId="0" borderId="0" xfId="73" applyNumberFormat="1" applyFont="1" applyFill="1" applyBorder="1" applyAlignment="1">
      <alignment horizontal="right" vertical="top"/>
      <protection/>
    </xf>
    <xf numFmtId="3" fontId="56" fillId="0" borderId="0" xfId="77" applyNumberFormat="1" applyFont="1" applyFill="1" applyAlignment="1">
      <alignment horizontal="right" vertical="top"/>
      <protection/>
    </xf>
    <xf numFmtId="4" fontId="56" fillId="0" borderId="0" xfId="77" applyNumberFormat="1" applyFont="1" applyFill="1" applyAlignment="1">
      <alignment horizontal="right" vertical="top"/>
      <protection/>
    </xf>
    <xf numFmtId="3" fontId="55" fillId="0" borderId="0" xfId="77" applyNumberFormat="1" applyFont="1" applyFill="1" applyAlignment="1">
      <alignment horizontal="center" vertical="top"/>
      <protection/>
    </xf>
    <xf numFmtId="3" fontId="56" fillId="0" borderId="0" xfId="77" applyNumberFormat="1" applyFont="1" applyFill="1" applyBorder="1" applyAlignment="1" quotePrefix="1">
      <alignment horizontal="center" vertical="top"/>
      <protection/>
    </xf>
    <xf numFmtId="2" fontId="56" fillId="0" borderId="0" xfId="77" applyNumberFormat="1" applyFont="1" applyFill="1" applyAlignment="1">
      <alignment horizontal="center" vertical="top"/>
      <protection/>
    </xf>
    <xf numFmtId="4" fontId="56" fillId="0" borderId="0" xfId="77" applyNumberFormat="1" applyFont="1" applyFill="1" applyAlignment="1">
      <alignment horizontal="center" vertical="top"/>
      <protection/>
    </xf>
    <xf numFmtId="3" fontId="56" fillId="0" borderId="0" xfId="77" applyNumberFormat="1" applyFont="1" applyFill="1" applyBorder="1" applyAlignment="1">
      <alignment horizontal="center" vertical="top"/>
      <protection/>
    </xf>
    <xf numFmtId="4" fontId="56" fillId="0" borderId="0" xfId="77" applyNumberFormat="1" applyFont="1" applyFill="1" applyBorder="1" applyAlignment="1">
      <alignment horizontal="center" vertical="top"/>
      <protection/>
    </xf>
    <xf numFmtId="3" fontId="55" fillId="0" borderId="0" xfId="77" applyNumberFormat="1" applyFont="1" applyFill="1" applyBorder="1" applyAlignment="1">
      <alignment horizontal="center" vertical="top"/>
      <protection/>
    </xf>
    <xf numFmtId="4" fontId="55" fillId="0" borderId="0" xfId="77" applyNumberFormat="1" applyFont="1" applyFill="1" applyBorder="1" applyAlignment="1">
      <alignment horizontal="center" vertical="top"/>
      <protection/>
    </xf>
    <xf numFmtId="3" fontId="55" fillId="0" borderId="0" xfId="77" applyNumberFormat="1" applyFont="1" applyFill="1" applyAlignment="1">
      <alignment horizontal="right" vertical="top"/>
      <protection/>
    </xf>
    <xf numFmtId="4" fontId="55" fillId="0" borderId="0" xfId="77" applyNumberFormat="1" applyFont="1" applyFill="1" applyAlignment="1">
      <alignment horizontal="right" vertical="top"/>
      <protection/>
    </xf>
    <xf numFmtId="3" fontId="55" fillId="0" borderId="0" xfId="77" applyNumberFormat="1" applyFont="1" applyFill="1" applyAlignment="1">
      <alignment vertical="top"/>
      <protection/>
    </xf>
    <xf numFmtId="4" fontId="55" fillId="0" borderId="0" xfId="77" applyNumberFormat="1" applyFont="1" applyFill="1" applyAlignment="1">
      <alignment vertical="top"/>
      <protection/>
    </xf>
    <xf numFmtId="3" fontId="56" fillId="0" borderId="0" xfId="77" applyNumberFormat="1" applyFont="1" applyFill="1" applyAlignment="1">
      <alignment vertical="top"/>
      <protection/>
    </xf>
    <xf numFmtId="4" fontId="56" fillId="0" borderId="0" xfId="77" applyNumberFormat="1" applyFont="1" applyFill="1" applyAlignment="1">
      <alignment vertical="top"/>
      <protection/>
    </xf>
    <xf numFmtId="3" fontId="10" fillId="0" borderId="0" xfId="77" applyNumberFormat="1" applyFont="1" applyFill="1" applyBorder="1" applyAlignment="1">
      <alignment horizontal="left" vertical="top" wrapText="1"/>
      <protection/>
    </xf>
    <xf numFmtId="9" fontId="10" fillId="0" borderId="0" xfId="77" applyNumberFormat="1" applyFont="1" applyFill="1" applyBorder="1" applyAlignment="1" quotePrefix="1">
      <alignment horizontal="left" vertical="top" wrapText="1"/>
      <protection/>
    </xf>
    <xf numFmtId="3" fontId="9" fillId="0" borderId="0" xfId="79" applyNumberFormat="1" applyFont="1" applyFill="1" applyBorder="1" applyAlignment="1" quotePrefix="1">
      <alignment vertical="top" wrapText="1"/>
      <protection/>
    </xf>
    <xf numFmtId="3" fontId="10" fillId="0" borderId="0" xfId="77" applyNumberFormat="1" applyFont="1" applyFill="1" applyBorder="1" applyAlignment="1">
      <alignment horizontal="left" vertical="top"/>
      <protection/>
    </xf>
    <xf numFmtId="3" fontId="9" fillId="0" borderId="0" xfId="79" applyNumberFormat="1" applyFont="1" applyFill="1" applyBorder="1" applyAlignment="1" quotePrefix="1">
      <alignment vertical="center" wrapText="1"/>
      <protection/>
    </xf>
    <xf numFmtId="3" fontId="9" fillId="0" borderId="0" xfId="79" applyNumberFormat="1" applyFont="1" applyFill="1" applyBorder="1" applyAlignment="1">
      <alignment vertical="center" wrapText="1"/>
      <protection/>
    </xf>
    <xf numFmtId="0" fontId="9" fillId="0" borderId="0" xfId="77" applyFont="1" applyFill="1" applyAlignment="1" quotePrefix="1">
      <alignment horizontal="center" vertical="top"/>
      <protection/>
    </xf>
  </cellXfs>
  <cellStyles count="16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no 2" xfId="72"/>
    <cellStyle name="Normalno 2 4" xfId="73"/>
    <cellStyle name="Normalno 3" xfId="74"/>
    <cellStyle name="Obično_1Prihodi-rashodi2004" xfId="75"/>
    <cellStyle name="Obično_Polugodišnji-sabor" xfId="76"/>
    <cellStyle name="Obično_Raeun financiranja 06-05" xfId="77"/>
    <cellStyle name="Obično_Rebalans 04 - PRIHODI- Zadnji 2" xfId="78"/>
    <cellStyle name="Obično_Rnfin Rebalans 06. -ANALITIKA (za prilog)" xfId="79"/>
    <cellStyle name="Percent" xfId="80"/>
    <cellStyle name="Povezana ćelija" xfId="81"/>
    <cellStyle name="Followed Hyperlink" xfId="82"/>
    <cellStyle name="Provjera ćelije" xfId="83"/>
    <cellStyle name="SAPBEXaggData" xfId="84"/>
    <cellStyle name="SAPBEXaggData 2" xfId="85"/>
    <cellStyle name="SAPBEXaggDataEmph" xfId="86"/>
    <cellStyle name="SAPBEXaggDataEmph 2" xfId="87"/>
    <cellStyle name="SAPBEXaggItem" xfId="88"/>
    <cellStyle name="SAPBEXaggItem 2" xfId="89"/>
    <cellStyle name="SAPBEXaggItemX" xfId="90"/>
    <cellStyle name="SAPBEXaggItemX 2" xfId="91"/>
    <cellStyle name="SAPBEXchaText" xfId="92"/>
    <cellStyle name="SAPBEXchaText 2" xfId="93"/>
    <cellStyle name="SAPBEXexcBad7" xfId="94"/>
    <cellStyle name="SAPBEXexcBad7 2" xfId="95"/>
    <cellStyle name="SAPBEXexcBad8" xfId="96"/>
    <cellStyle name="SAPBEXexcBad8 2" xfId="97"/>
    <cellStyle name="SAPBEXexcBad9" xfId="98"/>
    <cellStyle name="SAPBEXexcBad9 2" xfId="99"/>
    <cellStyle name="SAPBEXexcCritical4" xfId="100"/>
    <cellStyle name="SAPBEXexcCritical4 2" xfId="101"/>
    <cellStyle name="SAPBEXexcCritical5" xfId="102"/>
    <cellStyle name="SAPBEXexcCritical5 2" xfId="103"/>
    <cellStyle name="SAPBEXexcCritical6" xfId="104"/>
    <cellStyle name="SAPBEXexcCritical6 2" xfId="105"/>
    <cellStyle name="SAPBEXexcGood1" xfId="106"/>
    <cellStyle name="SAPBEXexcGood1 2" xfId="107"/>
    <cellStyle name="SAPBEXexcGood2" xfId="108"/>
    <cellStyle name="SAPBEXexcGood2 2" xfId="109"/>
    <cellStyle name="SAPBEXexcGood3" xfId="110"/>
    <cellStyle name="SAPBEXexcGood3 2" xfId="111"/>
    <cellStyle name="SAPBEXfilterDrill" xfId="112"/>
    <cellStyle name="SAPBEXfilterDrill 2" xfId="113"/>
    <cellStyle name="SAPBEXfilterItem" xfId="114"/>
    <cellStyle name="SAPBEXfilterItem 2" xfId="115"/>
    <cellStyle name="SAPBEXfilterText" xfId="116"/>
    <cellStyle name="SAPBEXfilterText 2" xfId="117"/>
    <cellStyle name="SAPBEXformats" xfId="118"/>
    <cellStyle name="SAPBEXformats 2" xfId="119"/>
    <cellStyle name="SAPBEXheaderItem" xfId="120"/>
    <cellStyle name="SAPBEXheaderItem 2" xfId="121"/>
    <cellStyle name="SAPBEXheaderText" xfId="122"/>
    <cellStyle name="SAPBEXheaderText 2" xfId="123"/>
    <cellStyle name="SAPBEXHLevel0" xfId="124"/>
    <cellStyle name="SAPBEXHLevel0 2" xfId="125"/>
    <cellStyle name="SAPBEXHLevel0X" xfId="126"/>
    <cellStyle name="SAPBEXHLevel0X 2" xfId="127"/>
    <cellStyle name="SAPBEXHLevel1" xfId="128"/>
    <cellStyle name="SAPBEXHLevel1 2" xfId="129"/>
    <cellStyle name="SAPBEXHLevel1X" xfId="130"/>
    <cellStyle name="SAPBEXHLevel1X 2" xfId="131"/>
    <cellStyle name="SAPBEXHLevel2" xfId="132"/>
    <cellStyle name="SAPBEXHLevel2 2" xfId="133"/>
    <cellStyle name="SAPBEXHLevel2X" xfId="134"/>
    <cellStyle name="SAPBEXHLevel2X 2" xfId="135"/>
    <cellStyle name="SAPBEXHLevel3" xfId="136"/>
    <cellStyle name="SAPBEXHLevel3 2" xfId="137"/>
    <cellStyle name="SAPBEXHLevel3X" xfId="138"/>
    <cellStyle name="SAPBEXHLevel3X 2" xfId="139"/>
    <cellStyle name="SAPBEXinputData" xfId="140"/>
    <cellStyle name="SAPBEXinputData 2" xfId="141"/>
    <cellStyle name="SAPBEXItemHeader" xfId="142"/>
    <cellStyle name="SAPBEXresData" xfId="143"/>
    <cellStyle name="SAPBEXresData 2" xfId="144"/>
    <cellStyle name="SAPBEXresDataEmph" xfId="145"/>
    <cellStyle name="SAPBEXresDataEmph 2" xfId="146"/>
    <cellStyle name="SAPBEXresItem" xfId="147"/>
    <cellStyle name="SAPBEXresItem 2" xfId="148"/>
    <cellStyle name="SAPBEXresItemX" xfId="149"/>
    <cellStyle name="SAPBEXresItemX 2" xfId="150"/>
    <cellStyle name="SAPBEXstdData" xfId="151"/>
    <cellStyle name="SAPBEXstdData 2" xfId="152"/>
    <cellStyle name="SAPBEXstdDataEmph" xfId="153"/>
    <cellStyle name="SAPBEXstdDataEmph 2" xfId="154"/>
    <cellStyle name="SAPBEXstdItem" xfId="155"/>
    <cellStyle name="SAPBEXstdItem 2" xfId="156"/>
    <cellStyle name="SAPBEXstdItem 2 2" xfId="157"/>
    <cellStyle name="SAPBEXstdItemX" xfId="158"/>
    <cellStyle name="SAPBEXstdItemX 2" xfId="159"/>
    <cellStyle name="SAPBEXtitle" xfId="160"/>
    <cellStyle name="SAPBEXtitle 2" xfId="161"/>
    <cellStyle name="SAPBEXunassignedItem" xfId="162"/>
    <cellStyle name="SAPBEXundefined" xfId="163"/>
    <cellStyle name="SAPBEXundefined 2" xfId="164"/>
    <cellStyle name="Sheet Title" xfId="165"/>
    <cellStyle name="Tekst objašnjenja" xfId="166"/>
    <cellStyle name="Tekst upozorenja" xfId="167"/>
    <cellStyle name="Ukupni zbroj" xfId="168"/>
    <cellStyle name="Unos" xfId="169"/>
    <cellStyle name="Currency" xfId="170"/>
    <cellStyle name="Currency [0]" xfId="171"/>
    <cellStyle name="Comma" xfId="172"/>
    <cellStyle name="Comma [0]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9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57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tabSelected="1" zoomScalePageLayoutView="0" workbookViewId="0" topLeftCell="A1">
      <selection activeCell="G4" sqref="G4"/>
    </sheetView>
  </sheetViews>
  <sheetFormatPr defaultColWidth="10.7109375" defaultRowHeight="12.75"/>
  <cols>
    <col min="1" max="1" width="4.00390625" style="1" bestFit="1" customWidth="1"/>
    <col min="2" max="2" width="4.00390625" style="1" customWidth="1"/>
    <col min="3" max="3" width="7.28125" style="2" customWidth="1"/>
    <col min="4" max="4" width="49.421875" style="4" customWidth="1"/>
    <col min="5" max="5" width="15.8515625" style="76" bestFit="1" customWidth="1"/>
    <col min="6" max="6" width="16.421875" style="77" bestFit="1" customWidth="1"/>
    <col min="7" max="7" width="16.7109375" style="77" bestFit="1" customWidth="1"/>
    <col min="8" max="9" width="10.7109375" style="4" customWidth="1"/>
    <col min="10" max="12" width="22.00390625" style="4" customWidth="1"/>
    <col min="13" max="16384" width="10.7109375" style="4" customWidth="1"/>
  </cols>
  <sheetData>
    <row r="1" spans="1:7" ht="14.25">
      <c r="A1" s="86" t="s">
        <v>0</v>
      </c>
      <c r="B1" s="86"/>
      <c r="C1" s="86"/>
      <c r="D1" s="86"/>
      <c r="E1" s="86"/>
      <c r="F1" s="86"/>
      <c r="G1" s="86"/>
    </row>
    <row r="2" spans="1:7" ht="12.75">
      <c r="A2" s="5"/>
      <c r="B2" s="5"/>
      <c r="C2" s="6"/>
      <c r="D2" s="7"/>
      <c r="E2" s="60"/>
      <c r="F2" s="61"/>
      <c r="G2" s="61"/>
    </row>
    <row r="3" spans="1:7" s="41" customFormat="1" ht="38.25">
      <c r="A3" s="54" t="s">
        <v>33</v>
      </c>
      <c r="B3" s="54" t="s">
        <v>34</v>
      </c>
      <c r="C3" s="55" t="s">
        <v>35</v>
      </c>
      <c r="D3" s="56"/>
      <c r="E3" s="57" t="s">
        <v>39</v>
      </c>
      <c r="F3" s="57" t="s">
        <v>40</v>
      </c>
      <c r="G3" s="57" t="s">
        <v>41</v>
      </c>
    </row>
    <row r="4" spans="1:7" ht="12.75">
      <c r="A4" s="50"/>
      <c r="B4" s="50"/>
      <c r="C4" s="51"/>
      <c r="D4" s="52" t="s">
        <v>1</v>
      </c>
      <c r="E4" s="53">
        <f>E5+E6+E7-E23</f>
        <v>6815883204</v>
      </c>
      <c r="F4" s="44">
        <f>+G4-E4</f>
        <v>-2485911469</v>
      </c>
      <c r="G4" s="53">
        <f>G5+G6+G7-G23</f>
        <v>4329971735</v>
      </c>
    </row>
    <row r="5" spans="1:7" ht="14.25">
      <c r="A5" s="14"/>
      <c r="B5" s="14"/>
      <c r="C5" s="9"/>
      <c r="D5" s="45" t="s">
        <v>32</v>
      </c>
      <c r="E5" s="44">
        <v>2102994141</v>
      </c>
      <c r="F5" s="44">
        <f>+G5-E5</f>
        <v>262157220</v>
      </c>
      <c r="G5" s="44">
        <v>2365151361</v>
      </c>
    </row>
    <row r="6" spans="1:7" ht="14.25">
      <c r="A6" s="14"/>
      <c r="B6" s="14"/>
      <c r="C6" s="9"/>
      <c r="D6" s="45" t="s">
        <v>38</v>
      </c>
      <c r="E6" s="44">
        <v>-1274638578</v>
      </c>
      <c r="F6" s="44">
        <f>+G6-E6</f>
        <v>-972252163</v>
      </c>
      <c r="G6" s="44">
        <v>-2246890741</v>
      </c>
    </row>
    <row r="7" spans="1:12" ht="12.75">
      <c r="A7" s="14">
        <v>8</v>
      </c>
      <c r="B7" s="14"/>
      <c r="C7" s="6"/>
      <c r="D7" s="11" t="s">
        <v>2</v>
      </c>
      <c r="E7" s="44">
        <f>SUM(E8+E13+E15+E18)</f>
        <v>35277295246</v>
      </c>
      <c r="F7" s="44">
        <f>SUM(F8+F13+F15+F18)</f>
        <v>8253513134</v>
      </c>
      <c r="G7" s="44">
        <f>G8+G13+G18+G15</f>
        <v>43530808380</v>
      </c>
      <c r="J7" s="27"/>
      <c r="K7" s="27"/>
      <c r="L7" s="27"/>
    </row>
    <row r="8" spans="1:7" ht="18" customHeight="1">
      <c r="A8" s="14"/>
      <c r="B8" s="14">
        <v>81</v>
      </c>
      <c r="C8" s="13"/>
      <c r="D8" s="82" t="s">
        <v>29</v>
      </c>
      <c r="E8" s="44">
        <f>SUM(E9:E12)</f>
        <v>180700000</v>
      </c>
      <c r="F8" s="44">
        <f>SUM(F9:F12)</f>
        <v>217000000</v>
      </c>
      <c r="G8" s="44">
        <f aca="true" t="shared" si="0" ref="G8:G21">SUM(E8+F8)</f>
        <v>397700000</v>
      </c>
    </row>
    <row r="9" spans="1:7" ht="30">
      <c r="A9" s="14"/>
      <c r="B9" s="14"/>
      <c r="C9" s="16">
        <v>812</v>
      </c>
      <c r="D9" s="80" t="s">
        <v>3</v>
      </c>
      <c r="E9" s="44">
        <v>180700000</v>
      </c>
      <c r="F9" s="44">
        <v>0</v>
      </c>
      <c r="G9" s="44">
        <f t="shared" si="0"/>
        <v>180700000</v>
      </c>
    </row>
    <row r="10" spans="1:7" ht="30">
      <c r="A10" s="14"/>
      <c r="B10" s="14"/>
      <c r="C10" s="16">
        <v>814</v>
      </c>
      <c r="D10" s="81" t="s">
        <v>4</v>
      </c>
      <c r="E10" s="44">
        <v>0</v>
      </c>
      <c r="F10" s="44">
        <v>2000000</v>
      </c>
      <c r="G10" s="44">
        <f t="shared" si="0"/>
        <v>2000000</v>
      </c>
    </row>
    <row r="11" spans="1:7" ht="30">
      <c r="A11" s="14"/>
      <c r="B11" s="14"/>
      <c r="C11" s="16">
        <v>816</v>
      </c>
      <c r="D11" s="81" t="s">
        <v>5</v>
      </c>
      <c r="E11" s="44">
        <v>0</v>
      </c>
      <c r="F11" s="44">
        <v>82000000</v>
      </c>
      <c r="G11" s="44">
        <f t="shared" si="0"/>
        <v>82000000</v>
      </c>
    </row>
    <row r="12" spans="1:7" s="15" customFormat="1" ht="15">
      <c r="A12" s="14"/>
      <c r="B12" s="14"/>
      <c r="C12" s="16">
        <v>817</v>
      </c>
      <c r="D12" s="81" t="s">
        <v>6</v>
      </c>
      <c r="E12" s="44">
        <v>0</v>
      </c>
      <c r="F12" s="44">
        <v>133000000</v>
      </c>
      <c r="G12" s="44">
        <f t="shared" si="0"/>
        <v>133000000</v>
      </c>
    </row>
    <row r="13" spans="1:7" s="15" customFormat="1" ht="14.25">
      <c r="A13" s="14"/>
      <c r="B13" s="14">
        <v>82</v>
      </c>
      <c r="C13" s="13"/>
      <c r="D13" s="84" t="s">
        <v>7</v>
      </c>
      <c r="E13" s="44">
        <f>SUM(E14:E14)</f>
        <v>25400000000</v>
      </c>
      <c r="F13" s="44">
        <f>SUM(F14:F14)</f>
        <v>10380225000</v>
      </c>
      <c r="G13" s="44">
        <f t="shared" si="0"/>
        <v>35780225000</v>
      </c>
    </row>
    <row r="14" spans="1:7" s="15" customFormat="1" ht="15">
      <c r="A14" s="37"/>
      <c r="B14" s="37"/>
      <c r="C14" s="19">
        <v>822</v>
      </c>
      <c r="D14" s="83" t="s">
        <v>8</v>
      </c>
      <c r="E14" s="44">
        <v>25400000000</v>
      </c>
      <c r="F14" s="44">
        <v>10380225000</v>
      </c>
      <c r="G14" s="44">
        <f t="shared" si="0"/>
        <v>35780225000</v>
      </c>
    </row>
    <row r="15" spans="1:7" s="41" customFormat="1" ht="14.25">
      <c r="A15" s="40"/>
      <c r="B15" s="40">
        <v>83</v>
      </c>
      <c r="C15" s="49"/>
      <c r="D15" s="48" t="s">
        <v>27</v>
      </c>
      <c r="E15" s="58">
        <f>E16+E17</f>
        <v>1400000000</v>
      </c>
      <c r="F15" s="58">
        <f>F16+F17</f>
        <v>-857300000</v>
      </c>
      <c r="G15" s="58">
        <f t="shared" si="0"/>
        <v>542700000</v>
      </c>
    </row>
    <row r="16" spans="1:7" s="41" customFormat="1" ht="28.5" customHeight="1">
      <c r="A16" s="40"/>
      <c r="B16" s="40"/>
      <c r="C16" s="49">
        <v>832</v>
      </c>
      <c r="D16" s="47" t="s">
        <v>30</v>
      </c>
      <c r="E16" s="58">
        <v>1400000000</v>
      </c>
      <c r="F16" s="46">
        <v>-926402065</v>
      </c>
      <c r="G16" s="58">
        <f t="shared" si="0"/>
        <v>473597935</v>
      </c>
    </row>
    <row r="17" spans="1:7" s="41" customFormat="1" ht="30">
      <c r="A17" s="40"/>
      <c r="B17" s="40"/>
      <c r="C17" s="49">
        <v>833</v>
      </c>
      <c r="D17" s="47" t="s">
        <v>36</v>
      </c>
      <c r="E17" s="58">
        <v>0</v>
      </c>
      <c r="F17" s="46">
        <v>69102065</v>
      </c>
      <c r="G17" s="58">
        <f t="shared" si="0"/>
        <v>69102065</v>
      </c>
    </row>
    <row r="18" spans="1:7" s="15" customFormat="1" ht="15">
      <c r="A18" s="14"/>
      <c r="B18" s="14">
        <v>84</v>
      </c>
      <c r="C18" s="12"/>
      <c r="D18" s="80" t="s">
        <v>9</v>
      </c>
      <c r="E18" s="44">
        <f>SUM(E19:E21)</f>
        <v>8296595246</v>
      </c>
      <c r="F18" s="44">
        <f>SUM(F19:F21)</f>
        <v>-1486411866</v>
      </c>
      <c r="G18" s="44">
        <f t="shared" si="0"/>
        <v>6810183380</v>
      </c>
    </row>
    <row r="19" spans="1:7" s="15" customFormat="1" ht="30">
      <c r="A19" s="38"/>
      <c r="B19" s="38"/>
      <c r="C19" s="6">
        <v>841</v>
      </c>
      <c r="D19" s="80" t="s">
        <v>10</v>
      </c>
      <c r="E19" s="44">
        <v>1781438011</v>
      </c>
      <c r="F19" s="44">
        <v>42581107</v>
      </c>
      <c r="G19" s="44">
        <f t="shared" si="0"/>
        <v>1824019118</v>
      </c>
    </row>
    <row r="20" spans="1:7" s="15" customFormat="1" ht="30">
      <c r="A20" s="38"/>
      <c r="B20" s="38"/>
      <c r="C20" s="6">
        <v>842</v>
      </c>
      <c r="D20" s="80" t="s">
        <v>11</v>
      </c>
      <c r="E20" s="44">
        <v>700000000</v>
      </c>
      <c r="F20" s="44">
        <v>285000000</v>
      </c>
      <c r="G20" s="44">
        <f t="shared" si="0"/>
        <v>985000000</v>
      </c>
    </row>
    <row r="21" spans="1:7" s="15" customFormat="1" ht="30">
      <c r="A21" s="38"/>
      <c r="B21" s="38"/>
      <c r="C21" s="19">
        <v>844</v>
      </c>
      <c r="D21" s="80" t="s">
        <v>12</v>
      </c>
      <c r="E21" s="44">
        <v>5815157235</v>
      </c>
      <c r="F21" s="44">
        <v>-1813992973</v>
      </c>
      <c r="G21" s="44">
        <f t="shared" si="0"/>
        <v>4001164262</v>
      </c>
    </row>
    <row r="22" spans="1:7" s="15" customFormat="1" ht="12.75">
      <c r="A22" s="38"/>
      <c r="B22" s="38"/>
      <c r="C22" s="19"/>
      <c r="D22" s="18"/>
      <c r="E22" s="63"/>
      <c r="F22" s="62"/>
      <c r="G22" s="63"/>
    </row>
    <row r="23" spans="1:7" ht="25.5">
      <c r="A23" s="14">
        <v>5</v>
      </c>
      <c r="B23" s="14"/>
      <c r="C23" s="6"/>
      <c r="D23" s="20" t="s">
        <v>13</v>
      </c>
      <c r="E23" s="44">
        <f>SUM(E24+E30+E34+E38)</f>
        <v>29289767605</v>
      </c>
      <c r="F23" s="44">
        <f>SUM(F24+F30+F34+F38)</f>
        <v>10029329660</v>
      </c>
      <c r="G23" s="44">
        <f aca="true" t="shared" si="1" ref="G23:G39">SUM(E23+F23)</f>
        <v>39319097265</v>
      </c>
    </row>
    <row r="24" spans="1:7" s="15" customFormat="1" ht="14.25">
      <c r="A24" s="10"/>
      <c r="B24" s="10">
        <v>51</v>
      </c>
      <c r="C24" s="9"/>
      <c r="D24" s="85" t="s">
        <v>31</v>
      </c>
      <c r="E24" s="44">
        <f>SUM(E25:E29)</f>
        <v>1375483412</v>
      </c>
      <c r="F24" s="44">
        <f>SUM(F25:F29)</f>
        <v>10559854566</v>
      </c>
      <c r="G24" s="44">
        <f t="shared" si="1"/>
        <v>11935337978</v>
      </c>
    </row>
    <row r="25" spans="1:7" s="15" customFormat="1" ht="30.75" customHeight="1">
      <c r="A25" s="37"/>
      <c r="B25" s="37"/>
      <c r="C25" s="19">
        <v>512</v>
      </c>
      <c r="D25" s="80" t="s">
        <v>14</v>
      </c>
      <c r="E25" s="44">
        <v>280400000</v>
      </c>
      <c r="F25" s="44">
        <v>-5779999</v>
      </c>
      <c r="G25" s="44">
        <f t="shared" si="1"/>
        <v>274620001</v>
      </c>
    </row>
    <row r="26" spans="1:7" s="15" customFormat="1" ht="28.5" customHeight="1">
      <c r="A26" s="37"/>
      <c r="B26" s="37"/>
      <c r="C26" s="19">
        <v>514</v>
      </c>
      <c r="D26" s="80" t="s">
        <v>15</v>
      </c>
      <c r="E26" s="44">
        <v>280010000</v>
      </c>
      <c r="F26" s="44">
        <v>6560290000</v>
      </c>
      <c r="G26" s="44">
        <f t="shared" si="1"/>
        <v>6840300000</v>
      </c>
    </row>
    <row r="27" spans="1:7" s="15" customFormat="1" ht="30">
      <c r="A27" s="37"/>
      <c r="B27" s="37"/>
      <c r="C27" s="19">
        <v>516</v>
      </c>
      <c r="D27" s="80" t="s">
        <v>16</v>
      </c>
      <c r="E27" s="44">
        <v>644029412</v>
      </c>
      <c r="F27" s="44">
        <v>53234565</v>
      </c>
      <c r="G27" s="44">
        <f t="shared" si="1"/>
        <v>697263977</v>
      </c>
    </row>
    <row r="28" spans="1:7" s="15" customFormat="1" ht="15">
      <c r="A28" s="37"/>
      <c r="B28" s="37"/>
      <c r="C28" s="6">
        <v>517</v>
      </c>
      <c r="D28" s="80" t="s">
        <v>17</v>
      </c>
      <c r="E28" s="59">
        <v>171044000</v>
      </c>
      <c r="F28" s="44">
        <v>3894410000</v>
      </c>
      <c r="G28" s="59">
        <f t="shared" si="1"/>
        <v>4065454000</v>
      </c>
    </row>
    <row r="29" spans="1:7" s="15" customFormat="1" ht="15">
      <c r="A29" s="37"/>
      <c r="B29" s="37"/>
      <c r="C29" s="6">
        <v>518</v>
      </c>
      <c r="D29" s="80" t="s">
        <v>37</v>
      </c>
      <c r="E29" s="59"/>
      <c r="F29" s="44">
        <v>57700000</v>
      </c>
      <c r="G29" s="59">
        <f t="shared" si="1"/>
        <v>57700000</v>
      </c>
    </row>
    <row r="30" spans="1:7" ht="18.75" customHeight="1">
      <c r="A30" s="10"/>
      <c r="B30" s="10">
        <v>53</v>
      </c>
      <c r="C30" s="6"/>
      <c r="D30" s="85" t="s">
        <v>18</v>
      </c>
      <c r="E30" s="44">
        <f>SUM(E31:E33)</f>
        <v>624089090</v>
      </c>
      <c r="F30" s="44">
        <f>SUM(F31:F33)</f>
        <v>147850000</v>
      </c>
      <c r="G30" s="44">
        <f t="shared" si="1"/>
        <v>771939090</v>
      </c>
    </row>
    <row r="31" spans="1:7" s="15" customFormat="1" ht="30">
      <c r="A31" s="37"/>
      <c r="B31" s="37"/>
      <c r="C31" s="6">
        <v>531</v>
      </c>
      <c r="D31" s="80" t="s">
        <v>19</v>
      </c>
      <c r="E31" s="44">
        <v>208500000</v>
      </c>
      <c r="F31" s="44">
        <v>123700000</v>
      </c>
      <c r="G31" s="44">
        <f t="shared" si="1"/>
        <v>332200000</v>
      </c>
    </row>
    <row r="32" spans="1:7" s="15" customFormat="1" ht="27" customHeight="1">
      <c r="A32" s="37"/>
      <c r="B32" s="37"/>
      <c r="C32" s="6">
        <v>533</v>
      </c>
      <c r="D32" s="80" t="s">
        <v>20</v>
      </c>
      <c r="E32" s="44">
        <v>408839090</v>
      </c>
      <c r="F32" s="44">
        <v>21500000</v>
      </c>
      <c r="G32" s="44">
        <f t="shared" si="1"/>
        <v>430339090</v>
      </c>
    </row>
    <row r="33" spans="1:7" s="42" customFormat="1" ht="30">
      <c r="A33" s="43"/>
      <c r="B33" s="43"/>
      <c r="C33" s="49">
        <v>534</v>
      </c>
      <c r="D33" s="47" t="s">
        <v>28</v>
      </c>
      <c r="E33" s="46">
        <v>6750000</v>
      </c>
      <c r="F33" s="46">
        <v>2650000</v>
      </c>
      <c r="G33" s="46">
        <f t="shared" si="1"/>
        <v>9400000</v>
      </c>
    </row>
    <row r="34" spans="1:7" ht="28.5">
      <c r="A34" s="10"/>
      <c r="B34" s="10">
        <v>54</v>
      </c>
      <c r="C34" s="9"/>
      <c r="D34" s="85" t="s">
        <v>21</v>
      </c>
      <c r="E34" s="44">
        <f>SUM(E35:E37)</f>
        <v>8865709977</v>
      </c>
      <c r="F34" s="44">
        <f>SUM(F35:F37)</f>
        <v>-278203285</v>
      </c>
      <c r="G34" s="44">
        <f t="shared" si="1"/>
        <v>8587506692</v>
      </c>
    </row>
    <row r="35" spans="1:7" s="15" customFormat="1" ht="33" customHeight="1">
      <c r="A35" s="37"/>
      <c r="B35" s="37"/>
      <c r="C35" s="6">
        <v>541</v>
      </c>
      <c r="D35" s="80" t="s">
        <v>22</v>
      </c>
      <c r="E35" s="44">
        <v>800309807</v>
      </c>
      <c r="F35" s="44">
        <v>-43000000</v>
      </c>
      <c r="G35" s="44">
        <f t="shared" si="1"/>
        <v>757309807</v>
      </c>
    </row>
    <row r="36" spans="1:7" s="15" customFormat="1" ht="30">
      <c r="A36" s="37"/>
      <c r="B36" s="37"/>
      <c r="C36" s="6">
        <v>542</v>
      </c>
      <c r="D36" s="80" t="s">
        <v>23</v>
      </c>
      <c r="E36" s="44">
        <v>1408253679</v>
      </c>
      <c r="F36" s="44">
        <v>-7000000</v>
      </c>
      <c r="G36" s="44">
        <f t="shared" si="1"/>
        <v>1401253679</v>
      </c>
    </row>
    <row r="37" spans="1:7" s="15" customFormat="1" ht="30.75" customHeight="1">
      <c r="A37" s="37"/>
      <c r="B37" s="37"/>
      <c r="C37" s="6">
        <v>544</v>
      </c>
      <c r="D37" s="80" t="s">
        <v>24</v>
      </c>
      <c r="E37" s="44">
        <v>6657146491</v>
      </c>
      <c r="F37" s="44">
        <v>-228203285</v>
      </c>
      <c r="G37" s="44">
        <f t="shared" si="1"/>
        <v>6428943206</v>
      </c>
    </row>
    <row r="38" spans="1:7" ht="12.75" customHeight="1">
      <c r="A38" s="10"/>
      <c r="B38" s="10">
        <v>55</v>
      </c>
      <c r="C38" s="6"/>
      <c r="D38" s="85" t="s">
        <v>25</v>
      </c>
      <c r="E38" s="44">
        <f>E39</f>
        <v>18424485126</v>
      </c>
      <c r="F38" s="44">
        <f>F39</f>
        <v>-400171621</v>
      </c>
      <c r="G38" s="44">
        <f t="shared" si="1"/>
        <v>18024313505</v>
      </c>
    </row>
    <row r="39" spans="1:7" s="15" customFormat="1" ht="15">
      <c r="A39" s="37"/>
      <c r="B39" s="37"/>
      <c r="C39" s="6">
        <v>552</v>
      </c>
      <c r="D39" s="80" t="s">
        <v>26</v>
      </c>
      <c r="E39" s="44">
        <v>18424485126</v>
      </c>
      <c r="F39" s="44">
        <v>-400171621</v>
      </c>
      <c r="G39" s="44">
        <f t="shared" si="1"/>
        <v>18024313505</v>
      </c>
    </row>
    <row r="40" spans="4:7" ht="15" customHeight="1">
      <c r="D40" s="3"/>
      <c r="E40" s="64"/>
      <c r="F40" s="65"/>
      <c r="G40" s="65"/>
    </row>
    <row r="41" spans="4:7" ht="15" customHeight="1">
      <c r="D41" s="3"/>
      <c r="E41" s="64"/>
      <c r="F41" s="65"/>
      <c r="G41" s="65"/>
    </row>
    <row r="42" spans="4:7" ht="12.75" customHeight="1">
      <c r="D42" s="22"/>
      <c r="E42" s="66"/>
      <c r="F42" s="67"/>
      <c r="G42" s="67"/>
    </row>
    <row r="43" spans="4:7" ht="15" customHeight="1">
      <c r="D43" s="23"/>
      <c r="E43" s="68"/>
      <c r="F43" s="69"/>
      <c r="G43" s="69"/>
    </row>
    <row r="44" spans="4:7" ht="15" customHeight="1">
      <c r="D44" s="22"/>
      <c r="E44" s="70"/>
      <c r="F44" s="71"/>
      <c r="G44" s="71"/>
    </row>
    <row r="45" spans="4:7" ht="15" customHeight="1">
      <c r="D45" s="3"/>
      <c r="E45" s="72"/>
      <c r="F45" s="73"/>
      <c r="G45" s="73"/>
    </row>
    <row r="46" spans="4:7" ht="15" customHeight="1">
      <c r="D46" s="3"/>
      <c r="E46" s="68"/>
      <c r="F46" s="69"/>
      <c r="G46" s="69"/>
    </row>
    <row r="47" spans="4:7" ht="15" customHeight="1">
      <c r="D47" s="24"/>
      <c r="E47" s="68"/>
      <c r="F47" s="69"/>
      <c r="G47" s="69"/>
    </row>
    <row r="48" spans="1:7" ht="15" customHeight="1">
      <c r="A48" s="25"/>
      <c r="B48" s="25"/>
      <c r="D48" s="26"/>
      <c r="E48" s="74"/>
      <c r="F48" s="75"/>
      <c r="G48" s="75"/>
    </row>
    <row r="49" spans="1:7" ht="15" customHeight="1">
      <c r="A49" s="25"/>
      <c r="B49" s="25"/>
      <c r="D49" s="26"/>
      <c r="E49" s="74"/>
      <c r="F49" s="75"/>
      <c r="G49" s="75"/>
    </row>
    <row r="50" spans="1:7" ht="15" customHeight="1">
      <c r="A50" s="25"/>
      <c r="B50" s="25"/>
      <c r="D50" s="26"/>
      <c r="E50" s="74"/>
      <c r="F50" s="75"/>
      <c r="G50" s="75"/>
    </row>
    <row r="51" spans="1:7" s="36" customFormat="1" ht="15" customHeight="1">
      <c r="A51" s="25"/>
      <c r="B51" s="25"/>
      <c r="C51" s="2"/>
      <c r="D51" s="26"/>
      <c r="E51" s="74"/>
      <c r="F51" s="75"/>
      <c r="G51" s="75"/>
    </row>
    <row r="52" spans="1:7" s="36" customFormat="1" ht="15" customHeight="1">
      <c r="A52" s="25"/>
      <c r="B52" s="25"/>
      <c r="C52" s="2"/>
      <c r="D52" s="26"/>
      <c r="E52" s="74"/>
      <c r="F52" s="75"/>
      <c r="G52" s="75"/>
    </row>
    <row r="53" spans="1:7" s="36" customFormat="1" ht="15" customHeight="1">
      <c r="A53" s="25"/>
      <c r="B53" s="25"/>
      <c r="C53" s="2"/>
      <c r="D53" s="26"/>
      <c r="E53" s="74"/>
      <c r="F53" s="75"/>
      <c r="G53" s="75"/>
    </row>
    <row r="54" spans="1:7" s="36" customFormat="1" ht="15" customHeight="1">
      <c r="A54" s="25"/>
      <c r="B54" s="25"/>
      <c r="C54" s="2"/>
      <c r="D54" s="26"/>
      <c r="E54" s="74"/>
      <c r="F54" s="75"/>
      <c r="G54" s="75"/>
    </row>
    <row r="55" spans="1:7" s="36" customFormat="1" ht="15" customHeight="1">
      <c r="A55" s="25"/>
      <c r="B55" s="25"/>
      <c r="C55" s="2"/>
      <c r="D55" s="26"/>
      <c r="E55" s="74"/>
      <c r="F55" s="75"/>
      <c r="G55" s="75"/>
    </row>
    <row r="56" spans="1:7" s="36" customFormat="1" ht="15" customHeight="1">
      <c r="A56" s="25"/>
      <c r="B56" s="25"/>
      <c r="C56" s="2"/>
      <c r="D56" s="26"/>
      <c r="E56" s="74"/>
      <c r="F56" s="75"/>
      <c r="G56" s="75"/>
    </row>
    <row r="57" spans="1:7" s="36" customFormat="1" ht="15" customHeight="1">
      <c r="A57" s="25"/>
      <c r="B57" s="25"/>
      <c r="C57" s="2"/>
      <c r="D57" s="26"/>
      <c r="E57" s="74"/>
      <c r="F57" s="75"/>
      <c r="G57" s="75"/>
    </row>
    <row r="58" spans="1:7" s="36" customFormat="1" ht="15" customHeight="1">
      <c r="A58" s="25"/>
      <c r="B58" s="25"/>
      <c r="C58" s="2"/>
      <c r="D58" s="26"/>
      <c r="E58" s="74"/>
      <c r="F58" s="75"/>
      <c r="G58" s="75"/>
    </row>
    <row r="59" spans="1:7" s="36" customFormat="1" ht="15" customHeight="1">
      <c r="A59" s="25"/>
      <c r="B59" s="25"/>
      <c r="C59" s="2"/>
      <c r="D59" s="26"/>
      <c r="E59" s="74"/>
      <c r="F59" s="75"/>
      <c r="G59" s="75"/>
    </row>
    <row r="60" spans="1:7" s="36" customFormat="1" ht="15" customHeight="1">
      <c r="A60" s="25"/>
      <c r="B60" s="25"/>
      <c r="C60" s="2"/>
      <c r="D60" s="26"/>
      <c r="E60" s="74"/>
      <c r="F60" s="75"/>
      <c r="G60" s="75"/>
    </row>
    <row r="61" spans="1:7" s="36" customFormat="1" ht="15" customHeight="1">
      <c r="A61" s="25"/>
      <c r="B61" s="25"/>
      <c r="C61" s="2"/>
      <c r="D61" s="26"/>
      <c r="E61" s="74"/>
      <c r="F61" s="75"/>
      <c r="G61" s="75"/>
    </row>
    <row r="62" spans="1:7" s="36" customFormat="1" ht="15" customHeight="1">
      <c r="A62" s="25"/>
      <c r="B62" s="25"/>
      <c r="C62" s="2"/>
      <c r="D62" s="26"/>
      <c r="E62" s="74"/>
      <c r="F62" s="75"/>
      <c r="G62" s="75"/>
    </row>
    <row r="63" spans="1:7" s="36" customFormat="1" ht="15" customHeight="1">
      <c r="A63" s="25"/>
      <c r="B63" s="25"/>
      <c r="C63" s="2"/>
      <c r="D63" s="26"/>
      <c r="E63" s="74"/>
      <c r="F63" s="75"/>
      <c r="G63" s="75"/>
    </row>
    <row r="64" spans="1:7" s="36" customFormat="1" ht="15" customHeight="1">
      <c r="A64" s="25"/>
      <c r="B64" s="25"/>
      <c r="C64" s="2"/>
      <c r="D64" s="26"/>
      <c r="E64" s="74"/>
      <c r="F64" s="75"/>
      <c r="G64" s="75"/>
    </row>
    <row r="65" spans="1:7" s="36" customFormat="1" ht="15" customHeight="1">
      <c r="A65" s="25"/>
      <c r="B65" s="25"/>
      <c r="C65" s="2"/>
      <c r="D65" s="26"/>
      <c r="E65" s="74"/>
      <c r="F65" s="75"/>
      <c r="G65" s="75"/>
    </row>
    <row r="66" spans="1:7" s="36" customFormat="1" ht="15" customHeight="1">
      <c r="A66" s="25"/>
      <c r="B66" s="25"/>
      <c r="C66" s="2"/>
      <c r="D66" s="26"/>
      <c r="E66" s="74"/>
      <c r="F66" s="75"/>
      <c r="G66" s="75"/>
    </row>
    <row r="67" spans="1:7" s="36" customFormat="1" ht="15" customHeight="1">
      <c r="A67" s="25"/>
      <c r="B67" s="25"/>
      <c r="C67" s="2"/>
      <c r="D67" s="26"/>
      <c r="E67" s="74"/>
      <c r="F67" s="75"/>
      <c r="G67" s="75"/>
    </row>
    <row r="68" spans="1:7" s="36" customFormat="1" ht="15" customHeight="1">
      <c r="A68" s="25"/>
      <c r="B68" s="25"/>
      <c r="C68" s="2"/>
      <c r="D68" s="26"/>
      <c r="E68" s="74"/>
      <c r="F68" s="75"/>
      <c r="G68" s="75"/>
    </row>
    <row r="69" spans="1:7" s="36" customFormat="1" ht="15" customHeight="1">
      <c r="A69" s="25"/>
      <c r="B69" s="25"/>
      <c r="C69" s="2"/>
      <c r="D69" s="26"/>
      <c r="E69" s="74"/>
      <c r="F69" s="75"/>
      <c r="G69" s="75"/>
    </row>
    <row r="70" spans="1:7" s="36" customFormat="1" ht="15" customHeight="1">
      <c r="A70" s="25"/>
      <c r="B70" s="25"/>
      <c r="C70" s="2"/>
      <c r="D70" s="26"/>
      <c r="E70" s="74"/>
      <c r="F70" s="75"/>
      <c r="G70" s="75"/>
    </row>
    <row r="71" spans="1:7" s="36" customFormat="1" ht="15" customHeight="1">
      <c r="A71" s="25"/>
      <c r="B71" s="25"/>
      <c r="C71" s="2"/>
      <c r="D71" s="26"/>
      <c r="E71" s="74"/>
      <c r="F71" s="75"/>
      <c r="G71" s="75"/>
    </row>
    <row r="72" spans="1:7" s="36" customFormat="1" ht="15" customHeight="1">
      <c r="A72" s="25"/>
      <c r="B72" s="25"/>
      <c r="C72" s="2"/>
      <c r="D72" s="26"/>
      <c r="E72" s="74"/>
      <c r="F72" s="75"/>
      <c r="G72" s="75"/>
    </row>
    <row r="73" spans="1:7" s="36" customFormat="1" ht="15" customHeight="1">
      <c r="A73" s="25"/>
      <c r="B73" s="25"/>
      <c r="C73" s="2"/>
      <c r="D73" s="26"/>
      <c r="E73" s="74"/>
      <c r="F73" s="75"/>
      <c r="G73" s="75"/>
    </row>
    <row r="74" spans="1:7" s="36" customFormat="1" ht="15" customHeight="1">
      <c r="A74" s="25"/>
      <c r="B74" s="25"/>
      <c r="C74" s="2"/>
      <c r="D74" s="26"/>
      <c r="E74" s="74"/>
      <c r="F74" s="75"/>
      <c r="G74" s="75"/>
    </row>
    <row r="75" spans="1:7" s="36" customFormat="1" ht="15" customHeight="1">
      <c r="A75" s="25"/>
      <c r="B75" s="25"/>
      <c r="C75" s="2"/>
      <c r="D75" s="26"/>
      <c r="E75" s="74"/>
      <c r="F75" s="75"/>
      <c r="G75" s="75"/>
    </row>
    <row r="76" spans="1:7" s="36" customFormat="1" ht="15" customHeight="1">
      <c r="A76" s="25"/>
      <c r="B76" s="25"/>
      <c r="C76" s="2"/>
      <c r="D76" s="26"/>
      <c r="E76" s="74"/>
      <c r="F76" s="75"/>
      <c r="G76" s="75"/>
    </row>
    <row r="77" spans="1:7" s="36" customFormat="1" ht="15" customHeight="1">
      <c r="A77" s="25"/>
      <c r="B77" s="25"/>
      <c r="C77" s="2"/>
      <c r="D77" s="26"/>
      <c r="E77" s="76"/>
      <c r="F77" s="77"/>
      <c r="G77" s="77"/>
    </row>
    <row r="78" spans="1:7" s="36" customFormat="1" ht="15" customHeight="1">
      <c r="A78" s="25"/>
      <c r="B78" s="25"/>
      <c r="C78" s="2"/>
      <c r="D78" s="26"/>
      <c r="E78" s="76"/>
      <c r="F78" s="77"/>
      <c r="G78" s="77"/>
    </row>
    <row r="79" spans="1:7" s="36" customFormat="1" ht="15" customHeight="1">
      <c r="A79" s="25"/>
      <c r="B79" s="25"/>
      <c r="C79" s="2"/>
      <c r="D79" s="26"/>
      <c r="E79" s="76"/>
      <c r="F79" s="77"/>
      <c r="G79" s="77"/>
    </row>
    <row r="80" spans="1:7" s="36" customFormat="1" ht="15" customHeight="1">
      <c r="A80" s="25"/>
      <c r="B80" s="25"/>
      <c r="C80" s="2"/>
      <c r="D80" s="26"/>
      <c r="E80" s="76"/>
      <c r="F80" s="77"/>
      <c r="G80" s="77"/>
    </row>
    <row r="81" spans="1:7" s="36" customFormat="1" ht="15" customHeight="1">
      <c r="A81" s="25"/>
      <c r="B81" s="25"/>
      <c r="C81" s="2"/>
      <c r="D81" s="26"/>
      <c r="E81" s="76"/>
      <c r="F81" s="77"/>
      <c r="G81" s="77"/>
    </row>
    <row r="82" spans="1:7" s="36" customFormat="1" ht="15" customHeight="1">
      <c r="A82" s="25"/>
      <c r="B82" s="25"/>
      <c r="C82" s="2"/>
      <c r="D82" s="26"/>
      <c r="E82" s="76"/>
      <c r="F82" s="77"/>
      <c r="G82" s="77"/>
    </row>
    <row r="83" spans="1:7" s="39" customFormat="1" ht="15" customHeight="1">
      <c r="A83" s="25"/>
      <c r="B83" s="25"/>
      <c r="C83" s="2"/>
      <c r="D83" s="26"/>
      <c r="E83" s="76"/>
      <c r="F83" s="77"/>
      <c r="G83" s="77"/>
    </row>
    <row r="84" spans="1:7" s="39" customFormat="1" ht="15" customHeight="1">
      <c r="A84" s="25"/>
      <c r="B84" s="25"/>
      <c r="C84" s="2"/>
      <c r="D84" s="26"/>
      <c r="E84" s="76"/>
      <c r="F84" s="77"/>
      <c r="G84" s="77"/>
    </row>
    <row r="85" spans="1:7" s="39" customFormat="1" ht="15" customHeight="1">
      <c r="A85" s="25"/>
      <c r="B85" s="25"/>
      <c r="C85" s="2"/>
      <c r="D85" s="26"/>
      <c r="E85" s="76"/>
      <c r="F85" s="77"/>
      <c r="G85" s="77"/>
    </row>
    <row r="86" spans="1:7" s="39" customFormat="1" ht="15" customHeight="1">
      <c r="A86" s="25"/>
      <c r="B86" s="25"/>
      <c r="C86" s="2"/>
      <c r="D86" s="26"/>
      <c r="E86" s="76"/>
      <c r="F86" s="77"/>
      <c r="G86" s="77"/>
    </row>
    <row r="87" spans="1:7" s="39" customFormat="1" ht="15" customHeight="1">
      <c r="A87" s="25"/>
      <c r="B87" s="25"/>
      <c r="C87" s="2"/>
      <c r="D87" s="26"/>
      <c r="E87" s="76"/>
      <c r="F87" s="77"/>
      <c r="G87" s="77"/>
    </row>
    <row r="88" spans="1:7" s="39" customFormat="1" ht="15" customHeight="1">
      <c r="A88" s="25"/>
      <c r="B88" s="25"/>
      <c r="C88" s="2"/>
      <c r="D88" s="26"/>
      <c r="E88" s="76"/>
      <c r="F88" s="77"/>
      <c r="G88" s="77"/>
    </row>
    <row r="89" spans="1:7" s="39" customFormat="1" ht="15" customHeight="1">
      <c r="A89" s="25"/>
      <c r="B89" s="25"/>
      <c r="C89" s="2"/>
      <c r="D89" s="26"/>
      <c r="E89" s="76"/>
      <c r="F89" s="77"/>
      <c r="G89" s="77"/>
    </row>
    <row r="90" spans="1:7" s="39" customFormat="1" ht="15.75" customHeight="1">
      <c r="A90" s="1"/>
      <c r="B90" s="1"/>
      <c r="C90" s="2"/>
      <c r="D90" s="29"/>
      <c r="E90" s="78"/>
      <c r="F90" s="79"/>
      <c r="G90" s="79"/>
    </row>
    <row r="91" spans="1:7" s="39" customFormat="1" ht="15.75" customHeight="1">
      <c r="A91" s="1"/>
      <c r="B91" s="1"/>
      <c r="C91" s="2"/>
      <c r="D91" s="29"/>
      <c r="E91" s="78"/>
      <c r="F91" s="79"/>
      <c r="G91" s="79"/>
    </row>
    <row r="92" spans="1:7" s="39" customFormat="1" ht="15.75" customHeight="1">
      <c r="A92" s="29"/>
      <c r="B92" s="29"/>
      <c r="C92" s="31"/>
      <c r="D92" s="32"/>
      <c r="E92" s="76"/>
      <c r="F92" s="77"/>
      <c r="G92" s="77"/>
    </row>
    <row r="93" spans="1:7" s="39" customFormat="1" ht="12.75">
      <c r="A93" s="29"/>
      <c r="B93" s="29"/>
      <c r="C93" s="33"/>
      <c r="D93" s="34"/>
      <c r="E93" s="76"/>
      <c r="F93" s="77"/>
      <c r="G93" s="77"/>
    </row>
    <row r="94" spans="1:7" s="39" customFormat="1" ht="12.75">
      <c r="A94" s="29"/>
      <c r="B94" s="29"/>
      <c r="C94" s="33"/>
      <c r="D94" s="27"/>
      <c r="E94" s="76"/>
      <c r="F94" s="77"/>
      <c r="G94" s="77"/>
    </row>
    <row r="95" spans="1:7" s="39" customFormat="1" ht="12.75">
      <c r="A95" s="29"/>
      <c r="B95" s="29"/>
      <c r="C95" s="33"/>
      <c r="D95" s="27"/>
      <c r="E95" s="76"/>
      <c r="F95" s="77"/>
      <c r="G95" s="77"/>
    </row>
    <row r="96" spans="1:7" s="39" customFormat="1" ht="12.75">
      <c r="A96" s="29"/>
      <c r="B96" s="29"/>
      <c r="C96" s="33"/>
      <c r="D96" s="27"/>
      <c r="E96" s="76"/>
      <c r="F96" s="77"/>
      <c r="G96" s="77"/>
    </row>
    <row r="97" spans="1:7" s="39" customFormat="1" ht="12.75">
      <c r="A97" s="29"/>
      <c r="B97" s="29"/>
      <c r="C97" s="33"/>
      <c r="D97" s="27"/>
      <c r="E97" s="76"/>
      <c r="F97" s="77"/>
      <c r="G97" s="77"/>
    </row>
    <row r="98" spans="1:7" s="39" customFormat="1" ht="12.75">
      <c r="A98" s="29"/>
      <c r="B98" s="29"/>
      <c r="C98" s="33"/>
      <c r="D98" s="27"/>
      <c r="E98" s="76"/>
      <c r="F98" s="77"/>
      <c r="G98" s="77"/>
    </row>
    <row r="99" spans="1:7" s="28" customFormat="1" ht="12.75">
      <c r="A99" s="29"/>
      <c r="B99" s="29"/>
      <c r="C99" s="33"/>
      <c r="D99" s="27"/>
      <c r="E99" s="76"/>
      <c r="F99" s="77"/>
      <c r="G99" s="77"/>
    </row>
    <row r="100" spans="1:7" s="28" customFormat="1" ht="12.75">
      <c r="A100" s="29"/>
      <c r="B100" s="29"/>
      <c r="C100" s="33"/>
      <c r="D100" s="27"/>
      <c r="E100" s="76"/>
      <c r="F100" s="77"/>
      <c r="G100" s="77"/>
    </row>
    <row r="101" spans="1:7" s="28" customFormat="1" ht="12.75">
      <c r="A101" s="29"/>
      <c r="B101" s="29"/>
      <c r="C101" s="33"/>
      <c r="D101" s="27"/>
      <c r="E101" s="76"/>
      <c r="F101" s="77"/>
      <c r="G101" s="77"/>
    </row>
    <row r="102" spans="1:7" s="28" customFormat="1" ht="30" customHeight="1">
      <c r="A102" s="29"/>
      <c r="B102" s="29"/>
      <c r="C102" s="33"/>
      <c r="D102" s="34"/>
      <c r="E102" s="76"/>
      <c r="F102" s="77"/>
      <c r="G102" s="77"/>
    </row>
    <row r="103" spans="1:7" s="28" customFormat="1" ht="12.75">
      <c r="A103" s="29"/>
      <c r="B103" s="29"/>
      <c r="C103" s="33"/>
      <c r="D103" s="27"/>
      <c r="E103" s="76"/>
      <c r="F103" s="77"/>
      <c r="G103" s="77"/>
    </row>
    <row r="104" spans="1:7" s="28" customFormat="1" ht="12.75">
      <c r="A104" s="29"/>
      <c r="B104" s="29"/>
      <c r="C104" s="33"/>
      <c r="D104" s="27"/>
      <c r="E104" s="76"/>
      <c r="F104" s="77"/>
      <c r="G104" s="77"/>
    </row>
    <row r="105" spans="1:7" s="28" customFormat="1" ht="12.75">
      <c r="A105" s="29"/>
      <c r="B105" s="29"/>
      <c r="C105" s="33"/>
      <c r="D105" s="27"/>
      <c r="E105" s="76"/>
      <c r="F105" s="77"/>
      <c r="G105" s="77"/>
    </row>
    <row r="106" spans="1:7" s="28" customFormat="1" ht="15" customHeight="1">
      <c r="A106" s="29"/>
      <c r="B106" s="29"/>
      <c r="C106" s="33"/>
      <c r="D106" s="27"/>
      <c r="E106" s="76"/>
      <c r="F106" s="77"/>
      <c r="G106" s="77"/>
    </row>
    <row r="107" spans="1:7" s="28" customFormat="1" ht="12.75">
      <c r="A107" s="29"/>
      <c r="B107" s="29"/>
      <c r="C107" s="33"/>
      <c r="D107" s="27"/>
      <c r="E107" s="76"/>
      <c r="F107" s="77"/>
      <c r="G107" s="77"/>
    </row>
    <row r="108" spans="1:7" s="28" customFormat="1" ht="15.75" customHeight="1">
      <c r="A108" s="29"/>
      <c r="B108" s="29"/>
      <c r="C108" s="33"/>
      <c r="D108" s="26"/>
      <c r="E108" s="76"/>
      <c r="F108" s="77"/>
      <c r="G108" s="77"/>
    </row>
    <row r="109" spans="1:7" s="28" customFormat="1" ht="31.5" customHeight="1">
      <c r="A109" s="29"/>
      <c r="B109" s="29"/>
      <c r="C109" s="33"/>
      <c r="D109" s="27"/>
      <c r="E109" s="76"/>
      <c r="F109" s="77"/>
      <c r="G109" s="77"/>
    </row>
    <row r="110" spans="1:7" s="28" customFormat="1" ht="30" customHeight="1">
      <c r="A110" s="29"/>
      <c r="B110" s="29"/>
      <c r="C110" s="33"/>
      <c r="D110" s="34"/>
      <c r="E110" s="76"/>
      <c r="F110" s="77"/>
      <c r="G110" s="77"/>
    </row>
    <row r="111" spans="1:7" s="28" customFormat="1" ht="15" customHeight="1">
      <c r="A111" s="29"/>
      <c r="B111" s="29"/>
      <c r="C111" s="33"/>
      <c r="D111" s="26"/>
      <c r="E111" s="76"/>
      <c r="F111" s="77"/>
      <c r="G111" s="77"/>
    </row>
    <row r="112" spans="1:7" s="28" customFormat="1" ht="15" customHeight="1">
      <c r="A112" s="29"/>
      <c r="B112" s="29"/>
      <c r="C112" s="33"/>
      <c r="D112" s="26"/>
      <c r="E112" s="76"/>
      <c r="F112" s="77"/>
      <c r="G112" s="77"/>
    </row>
    <row r="113" spans="1:7" s="28" customFormat="1" ht="15" customHeight="1">
      <c r="A113" s="29"/>
      <c r="B113" s="29"/>
      <c r="C113" s="33"/>
      <c r="D113" s="27"/>
      <c r="E113" s="76"/>
      <c r="F113" s="77"/>
      <c r="G113" s="77"/>
    </row>
    <row r="114" spans="1:7" s="28" customFormat="1" ht="15" customHeight="1">
      <c r="A114" s="29"/>
      <c r="B114" s="29"/>
      <c r="C114" s="33"/>
      <c r="D114" s="34"/>
      <c r="E114" s="76"/>
      <c r="F114" s="77"/>
      <c r="G114" s="77"/>
    </row>
    <row r="115" spans="1:7" s="39" customFormat="1" ht="16.5" customHeight="1">
      <c r="A115" s="29"/>
      <c r="B115" s="29"/>
      <c r="C115" s="33"/>
      <c r="D115" s="27"/>
      <c r="E115" s="76"/>
      <c r="F115" s="77"/>
      <c r="G115" s="77"/>
    </row>
    <row r="116" spans="1:7" s="39" customFormat="1" ht="12.75">
      <c r="A116" s="29"/>
      <c r="B116" s="29"/>
      <c r="C116" s="33"/>
      <c r="D116" s="30"/>
      <c r="E116" s="78"/>
      <c r="F116" s="79"/>
      <c r="G116" s="79"/>
    </row>
    <row r="117" spans="1:7" s="39" customFormat="1" ht="12.75">
      <c r="A117" s="29"/>
      <c r="B117" s="29"/>
      <c r="C117" s="33"/>
      <c r="D117" s="27"/>
      <c r="E117" s="76"/>
      <c r="F117" s="77"/>
      <c r="G117" s="77"/>
    </row>
    <row r="118" spans="1:7" s="39" customFormat="1" ht="12.75">
      <c r="A118" s="29"/>
      <c r="B118" s="29"/>
      <c r="C118" s="31"/>
      <c r="D118" s="21"/>
      <c r="E118" s="76"/>
      <c r="F118" s="77"/>
      <c r="G118" s="77"/>
    </row>
    <row r="119" spans="1:7" s="39" customFormat="1" ht="30" customHeight="1">
      <c r="A119" s="29"/>
      <c r="B119" s="29"/>
      <c r="C119" s="33"/>
      <c r="D119" s="26"/>
      <c r="E119" s="76"/>
      <c r="F119" s="77"/>
      <c r="G119" s="77"/>
    </row>
    <row r="120" spans="1:7" s="39" customFormat="1" ht="12.75">
      <c r="A120" s="29"/>
      <c r="B120" s="29"/>
      <c r="C120" s="33"/>
      <c r="D120" s="34"/>
      <c r="E120" s="76"/>
      <c r="F120" s="77"/>
      <c r="G120" s="77"/>
    </row>
    <row r="121" spans="1:7" s="39" customFormat="1" ht="12.75">
      <c r="A121" s="29"/>
      <c r="B121" s="29"/>
      <c r="C121" s="33"/>
      <c r="D121" s="27"/>
      <c r="E121" s="76"/>
      <c r="F121" s="77"/>
      <c r="G121" s="77"/>
    </row>
    <row r="122" spans="1:7" s="39" customFormat="1" ht="12.75">
      <c r="A122" s="29"/>
      <c r="B122" s="29"/>
      <c r="C122" s="33"/>
      <c r="D122" s="27"/>
      <c r="E122" s="76"/>
      <c r="F122" s="77"/>
      <c r="G122" s="77"/>
    </row>
    <row r="123" spans="1:7" s="39" customFormat="1" ht="12.75">
      <c r="A123" s="29"/>
      <c r="B123" s="29"/>
      <c r="C123" s="33"/>
      <c r="D123" s="8"/>
      <c r="E123" s="76"/>
      <c r="F123" s="77"/>
      <c r="G123" s="77"/>
    </row>
    <row r="124" spans="1:7" s="39" customFormat="1" ht="15" customHeight="1">
      <c r="A124" s="29"/>
      <c r="B124" s="29"/>
      <c r="C124" s="33"/>
      <c r="D124" s="26"/>
      <c r="E124" s="76"/>
      <c r="F124" s="77"/>
      <c r="G124" s="77"/>
    </row>
    <row r="125" spans="1:7" s="39" customFormat="1" ht="30" customHeight="1">
      <c r="A125" s="29"/>
      <c r="B125" s="29"/>
      <c r="C125" s="33"/>
      <c r="D125" s="34"/>
      <c r="E125" s="76"/>
      <c r="F125" s="77"/>
      <c r="G125" s="77"/>
    </row>
    <row r="126" spans="1:7" s="39" customFormat="1" ht="12.75">
      <c r="A126" s="29"/>
      <c r="B126" s="29"/>
      <c r="C126" s="33"/>
      <c r="D126" s="27"/>
      <c r="E126" s="76"/>
      <c r="F126" s="77"/>
      <c r="G126" s="77"/>
    </row>
    <row r="127" spans="1:7" s="39" customFormat="1" ht="12.75">
      <c r="A127" s="29"/>
      <c r="B127" s="29"/>
      <c r="C127" s="33"/>
      <c r="D127" s="27"/>
      <c r="E127" s="76"/>
      <c r="F127" s="77"/>
      <c r="G127" s="77"/>
    </row>
    <row r="128" spans="1:7" s="39" customFormat="1" ht="15.75" customHeight="1">
      <c r="A128" s="29"/>
      <c r="B128" s="29"/>
      <c r="C128" s="33"/>
      <c r="D128" s="27"/>
      <c r="E128" s="76"/>
      <c r="F128" s="77"/>
      <c r="G128" s="77"/>
    </row>
    <row r="129" spans="1:7" s="39" customFormat="1" ht="12.75">
      <c r="A129" s="29"/>
      <c r="B129" s="29"/>
      <c r="C129" s="33"/>
      <c r="D129" s="27"/>
      <c r="E129" s="76"/>
      <c r="F129" s="77"/>
      <c r="G129" s="77"/>
    </row>
    <row r="130" spans="1:7" s="39" customFormat="1" ht="12.75">
      <c r="A130" s="29"/>
      <c r="B130" s="29"/>
      <c r="C130" s="33"/>
      <c r="D130" s="27"/>
      <c r="E130" s="76"/>
      <c r="F130" s="77"/>
      <c r="G130" s="77"/>
    </row>
    <row r="131" spans="1:7" s="28" customFormat="1" ht="12.75">
      <c r="A131" s="29"/>
      <c r="B131" s="29"/>
      <c r="C131" s="33"/>
      <c r="D131" s="25"/>
      <c r="E131" s="76"/>
      <c r="F131" s="77"/>
      <c r="G131" s="77"/>
    </row>
    <row r="132" spans="1:7" s="28" customFormat="1" ht="12.75">
      <c r="A132" s="29"/>
      <c r="B132" s="29"/>
      <c r="C132" s="33"/>
      <c r="D132" s="25"/>
      <c r="E132" s="76"/>
      <c r="F132" s="77"/>
      <c r="G132" s="77"/>
    </row>
    <row r="133" spans="1:7" s="28" customFormat="1" ht="12.75">
      <c r="A133" s="25"/>
      <c r="B133" s="25"/>
      <c r="C133" s="2"/>
      <c r="D133" s="27"/>
      <c r="E133" s="76"/>
      <c r="F133" s="77"/>
      <c r="G133" s="77"/>
    </row>
    <row r="134" spans="1:7" s="28" customFormat="1" ht="12.75">
      <c r="A134" s="25"/>
      <c r="B134" s="25"/>
      <c r="C134" s="2"/>
      <c r="D134" s="34"/>
      <c r="E134" s="76"/>
      <c r="F134" s="77"/>
      <c r="G134" s="77"/>
    </row>
    <row r="135" spans="1:7" s="28" customFormat="1" ht="30" customHeight="1">
      <c r="A135" s="25"/>
      <c r="B135" s="25"/>
      <c r="C135" s="2"/>
      <c r="D135" s="34"/>
      <c r="E135" s="76"/>
      <c r="F135" s="77"/>
      <c r="G135" s="77"/>
    </row>
    <row r="136" spans="1:7" s="28" customFormat="1" ht="33" customHeight="1">
      <c r="A136" s="25"/>
      <c r="B136" s="25"/>
      <c r="C136" s="2"/>
      <c r="D136" s="26"/>
      <c r="E136" s="76"/>
      <c r="F136" s="77"/>
      <c r="G136" s="77"/>
    </row>
    <row r="137" spans="1:7" s="28" customFormat="1" ht="15" customHeight="1">
      <c r="A137" s="25"/>
      <c r="B137" s="25"/>
      <c r="C137" s="2"/>
      <c r="D137" s="26"/>
      <c r="E137" s="76"/>
      <c r="F137" s="77"/>
      <c r="G137" s="77"/>
    </row>
    <row r="138" spans="1:7" s="28" customFormat="1" ht="15" customHeight="1">
      <c r="A138" s="25"/>
      <c r="B138" s="25"/>
      <c r="C138" s="2"/>
      <c r="D138" s="26"/>
      <c r="E138" s="76"/>
      <c r="F138" s="77"/>
      <c r="G138" s="77"/>
    </row>
    <row r="139" spans="1:7" s="28" customFormat="1" ht="30" customHeight="1">
      <c r="A139" s="25"/>
      <c r="B139" s="25"/>
      <c r="C139" s="2"/>
      <c r="D139" s="26"/>
      <c r="E139" s="76"/>
      <c r="F139" s="77"/>
      <c r="G139" s="77"/>
    </row>
    <row r="140" spans="1:7" s="28" customFormat="1" ht="15.75" customHeight="1">
      <c r="A140" s="25"/>
      <c r="B140" s="25"/>
      <c r="C140" s="2"/>
      <c r="D140" s="34"/>
      <c r="E140" s="76"/>
      <c r="F140" s="77"/>
      <c r="G140" s="77"/>
    </row>
    <row r="141" spans="1:7" s="28" customFormat="1" ht="15.75" customHeight="1">
      <c r="A141" s="25"/>
      <c r="B141" s="25"/>
      <c r="C141" s="2"/>
      <c r="D141" s="34"/>
      <c r="E141" s="76"/>
      <c r="F141" s="77"/>
      <c r="G141" s="77"/>
    </row>
    <row r="142" spans="1:7" s="28" customFormat="1" ht="30.75" customHeight="1">
      <c r="A142" s="25"/>
      <c r="B142" s="25"/>
      <c r="C142" s="2"/>
      <c r="D142" s="27"/>
      <c r="E142" s="76"/>
      <c r="F142" s="77"/>
      <c r="G142" s="77"/>
    </row>
    <row r="143" spans="1:7" s="28" customFormat="1" ht="15.75" customHeight="1">
      <c r="A143" s="25"/>
      <c r="B143" s="25"/>
      <c r="C143" s="2"/>
      <c r="D143" s="26"/>
      <c r="E143" s="76"/>
      <c r="F143" s="77"/>
      <c r="G143" s="77"/>
    </row>
    <row r="144" spans="1:7" s="28" customFormat="1" ht="18" customHeight="1">
      <c r="A144" s="25"/>
      <c r="B144" s="25"/>
      <c r="C144" s="2"/>
      <c r="D144" s="26"/>
      <c r="E144" s="76"/>
      <c r="F144" s="77"/>
      <c r="G144" s="77"/>
    </row>
    <row r="145" spans="1:7" s="28" customFormat="1" ht="15.75" customHeight="1">
      <c r="A145" s="25"/>
      <c r="B145" s="25"/>
      <c r="C145" s="2"/>
      <c r="D145" s="34"/>
      <c r="E145" s="76"/>
      <c r="F145" s="77"/>
      <c r="G145" s="77"/>
    </row>
    <row r="146" spans="1:7" s="28" customFormat="1" ht="12.75">
      <c r="A146" s="25"/>
      <c r="B146" s="25"/>
      <c r="C146" s="2"/>
      <c r="D146" s="27"/>
      <c r="E146" s="76"/>
      <c r="F146" s="77"/>
      <c r="G146" s="77"/>
    </row>
    <row r="147" spans="1:7" s="39" customFormat="1" ht="12.75">
      <c r="A147" s="29"/>
      <c r="B147" s="29"/>
      <c r="C147" s="33"/>
      <c r="D147" s="30"/>
      <c r="E147" s="78"/>
      <c r="F147" s="79"/>
      <c r="G147" s="79"/>
    </row>
    <row r="148" spans="1:7" s="39" customFormat="1" ht="15" customHeight="1">
      <c r="A148" s="1"/>
      <c r="B148" s="1"/>
      <c r="C148" s="2"/>
      <c r="D148" s="35"/>
      <c r="E148" s="76"/>
      <c r="F148" s="77"/>
      <c r="G148" s="77"/>
    </row>
    <row r="149" spans="1:7" s="39" customFormat="1" ht="15" customHeight="1">
      <c r="A149" s="1"/>
      <c r="B149" s="1"/>
      <c r="C149" s="2"/>
      <c r="D149" s="3"/>
      <c r="E149" s="74"/>
      <c r="F149" s="75"/>
      <c r="G149" s="75"/>
    </row>
    <row r="150" spans="1:7" s="39" customFormat="1" ht="15" customHeight="1">
      <c r="A150" s="1"/>
      <c r="B150" s="1"/>
      <c r="C150" s="2"/>
      <c r="D150" s="3"/>
      <c r="E150" s="68"/>
      <c r="F150" s="69"/>
      <c r="G150" s="69"/>
    </row>
    <row r="151" spans="1:7" s="39" customFormat="1" ht="15" customHeight="1">
      <c r="A151" s="1"/>
      <c r="B151" s="1"/>
      <c r="C151" s="2"/>
      <c r="D151" s="3"/>
      <c r="E151" s="68"/>
      <c r="F151" s="69"/>
      <c r="G151" s="69"/>
    </row>
    <row r="152" spans="1:7" s="39" customFormat="1" ht="15" customHeight="1">
      <c r="A152" s="1"/>
      <c r="B152" s="1"/>
      <c r="C152" s="2"/>
      <c r="D152" s="3"/>
      <c r="E152" s="68"/>
      <c r="F152" s="69"/>
      <c r="G152" s="69"/>
    </row>
    <row r="153" spans="1:7" s="39" customFormat="1" ht="15" customHeight="1">
      <c r="A153" s="1"/>
      <c r="B153" s="1"/>
      <c r="C153" s="2"/>
      <c r="D153" s="3"/>
      <c r="E153" s="68"/>
      <c r="F153" s="69"/>
      <c r="G153" s="69"/>
    </row>
    <row r="154" spans="1:7" s="39" customFormat="1" ht="15" customHeight="1">
      <c r="A154" s="1"/>
      <c r="B154" s="1"/>
      <c r="C154" s="2"/>
      <c r="D154" s="3"/>
      <c r="E154" s="68"/>
      <c r="F154" s="69"/>
      <c r="G154" s="69"/>
    </row>
    <row r="155" spans="1:7" s="39" customFormat="1" ht="15" customHeight="1">
      <c r="A155" s="1"/>
      <c r="B155" s="1"/>
      <c r="C155" s="2"/>
      <c r="D155" s="3"/>
      <c r="E155" s="68"/>
      <c r="F155" s="69"/>
      <c r="G155" s="69"/>
    </row>
    <row r="156" spans="1:7" s="39" customFormat="1" ht="15" customHeight="1">
      <c r="A156" s="1"/>
      <c r="B156" s="1"/>
      <c r="C156" s="2"/>
      <c r="D156" s="3"/>
      <c r="E156" s="68"/>
      <c r="F156" s="69"/>
      <c r="G156" s="69"/>
    </row>
    <row r="158" spans="1:7" s="39" customFormat="1" ht="12.75">
      <c r="A158" s="1"/>
      <c r="B158" s="1"/>
      <c r="C158" s="2"/>
      <c r="D158" s="4"/>
      <c r="E158" s="78"/>
      <c r="F158" s="79"/>
      <c r="G158" s="79"/>
    </row>
    <row r="160" spans="1:7" s="39" customFormat="1" ht="12.75">
      <c r="A160" s="1"/>
      <c r="B160" s="1"/>
      <c r="C160" s="2"/>
      <c r="D160" s="3"/>
      <c r="E160" s="76"/>
      <c r="F160" s="77"/>
      <c r="G160" s="77"/>
    </row>
    <row r="161" spans="1:7" s="39" customFormat="1" ht="15" customHeight="1">
      <c r="A161" s="25"/>
      <c r="B161" s="25"/>
      <c r="C161" s="2"/>
      <c r="D161" s="17"/>
      <c r="E161" s="76"/>
      <c r="F161" s="77"/>
      <c r="G161" s="77"/>
    </row>
    <row r="162" spans="1:7" s="39" customFormat="1" ht="15" customHeight="1">
      <c r="A162" s="25"/>
      <c r="B162" s="25"/>
      <c r="C162" s="2"/>
      <c r="D162" s="8"/>
      <c r="E162" s="76"/>
      <c r="F162" s="77"/>
      <c r="G162" s="77"/>
    </row>
    <row r="163" spans="1:7" s="36" customFormat="1" ht="15" customHeight="1">
      <c r="A163" s="29"/>
      <c r="B163" s="29"/>
      <c r="C163" s="33"/>
      <c r="D163" s="8"/>
      <c r="E163" s="76"/>
      <c r="F163" s="77"/>
      <c r="G163" s="77"/>
    </row>
    <row r="167" spans="1:7" s="36" customFormat="1" ht="12.75">
      <c r="A167" s="1"/>
      <c r="B167" s="1"/>
      <c r="C167" s="2"/>
      <c r="D167" s="4"/>
      <c r="E167" s="74"/>
      <c r="F167" s="75"/>
      <c r="G167" s="75"/>
    </row>
    <row r="169" spans="1:7" s="36" customFormat="1" ht="12.75">
      <c r="A169" s="1"/>
      <c r="B169" s="1"/>
      <c r="C169" s="2"/>
      <c r="D169" s="4"/>
      <c r="E169" s="74"/>
      <c r="F169" s="75"/>
      <c r="G169" s="75"/>
    </row>
    <row r="171" spans="1:7" s="36" customFormat="1" ht="12.75">
      <c r="A171" s="1"/>
      <c r="B171" s="1"/>
      <c r="C171" s="2"/>
      <c r="D171" s="34"/>
      <c r="E171" s="76"/>
      <c r="F171" s="77"/>
      <c r="G171" s="77"/>
    </row>
  </sheetData>
  <sheetProtection/>
  <mergeCells count="1">
    <mergeCell ref="A1:G1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Katarina Brozić Puček</cp:lastModifiedBy>
  <cp:lastPrinted>2017-11-13T11:19:09Z</cp:lastPrinted>
  <dcterms:created xsi:type="dcterms:W3CDTF">2012-04-24T11:42:40Z</dcterms:created>
  <dcterms:modified xsi:type="dcterms:W3CDTF">2017-11-13T11:19:11Z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5. Račun financiranja rebalans 2017.xls</vt:lpwstr>
  </property>
</Properties>
</file>