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45" windowWidth="24030" windowHeight="4890" activeTab="0"/>
  </bookViews>
  <sheets>
    <sheet name="1 stranaNN" sheetId="1" r:id="rId1"/>
  </sheets>
  <externalReferences>
    <externalReference r:id="rId4"/>
    <externalReference r:id="rId5"/>
  </externalReferences>
  <definedNames>
    <definedName name="_DAT1">'[1]Sheet1'!#REF!</definedName>
    <definedName name="_DAT10">'[1]Sheet1'!#REF!</definedName>
    <definedName name="_DAT11">'[1]Sheet1'!#REF!</definedName>
    <definedName name="_DAT12">'[1]Sheet1'!#REF!</definedName>
    <definedName name="_DAT14">'[1]Sheet1'!#REF!</definedName>
    <definedName name="_DAT15">'[1]Sheet1'!#REF!</definedName>
    <definedName name="_DAT16">'[1]Sheet1'!#REF!</definedName>
    <definedName name="_DAT17">'[1]Sheet1'!#REF!</definedName>
    <definedName name="_DAT18">'[1]Sheet1'!#REF!</definedName>
    <definedName name="_DAT19">'[1]Sheet1'!#REF!</definedName>
    <definedName name="_DAT2">'[1]Sheet1'!#REF!</definedName>
    <definedName name="_DAT20">'[1]Sheet1'!#REF!</definedName>
    <definedName name="_DAT21">'[1]Sheet1'!#REF!</definedName>
    <definedName name="_DAT22">'[1]Sheet1'!#REF!</definedName>
    <definedName name="_DAT23">'[1]Sheet1'!#REF!</definedName>
    <definedName name="_DAT24">'[1]Sheet1'!#REF!</definedName>
    <definedName name="_DAT25">'[1]Sheet1'!#REF!</definedName>
    <definedName name="_DAT26">'[1]Sheet1'!#REF!</definedName>
    <definedName name="_DAT27">'[1]Sheet1'!#REF!</definedName>
    <definedName name="_DAT28">'[1]Sheet1'!#REF!</definedName>
    <definedName name="_DAT29">'[1]Sheet1'!#REF!</definedName>
    <definedName name="_DAT30">'[1]Sheet1'!#REF!</definedName>
    <definedName name="_DAT31">'[1]Sheet1'!#REF!</definedName>
    <definedName name="_DAT32">'[1]Sheet1'!#REF!</definedName>
    <definedName name="_DAT33">'[1]Sheet1'!#REF!</definedName>
    <definedName name="_DAT34">'[1]Sheet1'!#REF!</definedName>
    <definedName name="_DAT35">'[1]Sheet1'!#REF!</definedName>
    <definedName name="_DAT36">'[1]Sheet1'!#REF!</definedName>
    <definedName name="_DAT37">'[1]Sheet1'!#REF!</definedName>
    <definedName name="_DAT38">'[1]Sheet1'!#REF!</definedName>
    <definedName name="_DAT39">'[1]Sheet1'!#REF!</definedName>
    <definedName name="_DAT40">'[1]Sheet1'!#REF!</definedName>
    <definedName name="_DAT41">'[1]Sheet1'!#REF!</definedName>
    <definedName name="_DAT42">'[1]Sheet1'!#REF!</definedName>
    <definedName name="_DAT5">'[1]Sheet1'!#REF!</definedName>
    <definedName name="_DAT56">'[1]Sheet1'!#REF!</definedName>
    <definedName name="_DAT57">'[1]Sheet1'!#REF!</definedName>
    <definedName name="_DAT58">'[1]Sheet1'!#REF!</definedName>
    <definedName name="_DAT59">'[1]Sheet1'!#REF!</definedName>
    <definedName name="_DAT6">'[1]Sheet1'!#REF!</definedName>
    <definedName name="_DAT60">'[1]Sheet1'!#REF!</definedName>
    <definedName name="_DAT61">'[1]Sheet1'!#REF!</definedName>
    <definedName name="_DAT62">'[1]Sheet1'!#REF!</definedName>
    <definedName name="_DAT63">'[1]Sheet1'!#REF!</definedName>
    <definedName name="_DAT64">'[1]Sheet1'!#REF!</definedName>
    <definedName name="_DAT65">'[1]Sheet1'!#REF!</definedName>
    <definedName name="_DAT66">'[1]Sheet1'!#REF!</definedName>
    <definedName name="_DAT67">'[1]Sheet1'!#REF!</definedName>
    <definedName name="_DAT68">'[1]Sheet1'!#REF!</definedName>
    <definedName name="_DAT69">'[1]Sheet1'!#REF!</definedName>
    <definedName name="_DAT70">'[1]Sheet1'!#REF!</definedName>
    <definedName name="_DAT71">'[1]Sheet1'!#REF!</definedName>
    <definedName name="_DAT72">'[1]Sheet1'!#REF!</definedName>
    <definedName name="DAT1">'[1]Sheet1'!#REF!</definedName>
    <definedName name="DAT10">'[1]Sheet1'!#REF!</definedName>
    <definedName name="DAT11">'[1]Sheet1'!#REF!</definedName>
    <definedName name="DAT12">'[1]Sheet1'!#REF!</definedName>
    <definedName name="DAT14">'[1]Sheet1'!#REF!</definedName>
    <definedName name="DAT15">'[1]Sheet1'!#REF!</definedName>
    <definedName name="DAT16">'[1]Sheet1'!#REF!</definedName>
    <definedName name="DAT17">'[1]Sheet1'!#REF!</definedName>
    <definedName name="DAT18">'[1]Sheet1'!#REF!</definedName>
    <definedName name="DAT19">'[1]Sheet1'!#REF!</definedName>
    <definedName name="DAT2">'[1]Sheet1'!#REF!</definedName>
    <definedName name="DAT20">'[1]Sheet1'!#REF!</definedName>
    <definedName name="DAT21">'[1]Sheet1'!#REF!</definedName>
    <definedName name="DAT22">'[1]Sheet1'!#REF!</definedName>
    <definedName name="DAT23">'[1]Sheet1'!#REF!</definedName>
    <definedName name="DAT24">'[1]Sheet1'!#REF!</definedName>
    <definedName name="DAT25">'[1]Sheet1'!#REF!</definedName>
    <definedName name="DAT26">'[1]Sheet1'!#REF!</definedName>
    <definedName name="DAT27">'[1]Sheet1'!#REF!</definedName>
    <definedName name="DAT28">'[1]Sheet1'!#REF!</definedName>
    <definedName name="DAT29">'[1]Sheet1'!#REF!</definedName>
    <definedName name="DAT30">'[1]Sheet1'!#REF!</definedName>
    <definedName name="DAT31">'[1]Sheet1'!#REF!</definedName>
    <definedName name="DAT32">'[1]Sheet1'!#REF!</definedName>
    <definedName name="DAT33">'[1]Sheet1'!#REF!</definedName>
    <definedName name="DAT34">'[1]Sheet1'!#REF!</definedName>
    <definedName name="DAT35">'[1]Sheet1'!#REF!</definedName>
    <definedName name="DAT36">'[1]Sheet1'!#REF!</definedName>
    <definedName name="DAT37">'[1]Sheet1'!#REF!</definedName>
    <definedName name="DAT38">'[1]Sheet1'!#REF!</definedName>
    <definedName name="DAT39">'[1]Sheet1'!#REF!</definedName>
    <definedName name="DAT40">'[1]Sheet1'!#REF!</definedName>
    <definedName name="DAT41">'[1]Sheet1'!#REF!</definedName>
    <definedName name="DAT42">'[1]Sheet1'!#REF!</definedName>
    <definedName name="DAT5">'[1]Sheet1'!#REF!</definedName>
    <definedName name="DAT56">'[1]Sheet1'!#REF!</definedName>
    <definedName name="DAT57">'[1]Sheet1'!#REF!</definedName>
    <definedName name="DAT58">'[1]Sheet1'!#REF!</definedName>
    <definedName name="DAT59">'[1]Sheet1'!#REF!</definedName>
    <definedName name="DAT6">'[1]Sheet1'!#REF!</definedName>
    <definedName name="DAT60">'[1]Sheet1'!#REF!</definedName>
    <definedName name="DAT61">'[1]Sheet1'!#REF!</definedName>
    <definedName name="DAT62">'[1]Sheet1'!#REF!</definedName>
    <definedName name="DAT63">'[1]Sheet1'!#REF!</definedName>
    <definedName name="DAT64">'[1]Sheet1'!#REF!</definedName>
    <definedName name="DAT65">'[1]Sheet1'!#REF!</definedName>
    <definedName name="DAT66">'[1]Sheet1'!#REF!</definedName>
    <definedName name="DAT67">'[1]Sheet1'!#REF!</definedName>
    <definedName name="DAT68">'[1]Sheet1'!#REF!</definedName>
    <definedName name="DAT69">'[1]Sheet1'!#REF!</definedName>
    <definedName name="DAT70">'[1]Sheet1'!#REF!</definedName>
    <definedName name="DAT71">'[1]Sheet1'!#REF!</definedName>
    <definedName name="DAT72">'[1]Sheet1'!#REF!</definedName>
    <definedName name="SAPBEXhrIndnt" hidden="1">1</definedName>
    <definedName name="SAPBEXrevision" hidden="1">1</definedName>
    <definedName name="SAPBEXsysID" hidden="1">"PBW"</definedName>
    <definedName name="SAPBEXwbID" hidden="1">"BQD8MHHT7GZ0FFGA126JKG493"</definedName>
  </definedNames>
  <calcPr fullCalcOnLoad="1"/>
</workbook>
</file>

<file path=xl/sharedStrings.xml><?xml version="1.0" encoding="utf-8"?>
<sst xmlns="http://schemas.openxmlformats.org/spreadsheetml/2006/main" count="38" uniqueCount="31">
  <si>
    <t>I. OPĆI DIO</t>
  </si>
  <si>
    <t xml:space="preserve">A. RAČUN PRIHODA I RASHODA </t>
  </si>
  <si>
    <t>INDEKS</t>
  </si>
  <si>
    <t>PRIHODI POSLOVANJA</t>
  </si>
  <si>
    <t>PRIHODI OD PRODAJE NEFINANCIJSKE IMOVINE</t>
  </si>
  <si>
    <t>RASHODI POSLOVANJA</t>
  </si>
  <si>
    <t>RASHODI ZA NABAVU NEFINANCIJSKE IMOVINE</t>
  </si>
  <si>
    <t>RAZLIKA - VIŠAK / MANJAK</t>
  </si>
  <si>
    <t>B. RAČUN  FINANCIRANJA</t>
  </si>
  <si>
    <t>PRIMICI OD FINANCIJSKE IMOVINE I ZADUŽIVANJA</t>
  </si>
  <si>
    <t>IZDACI ZA FINANCIJSKU IMOVINU I OTPLATE ZAJMOVA</t>
  </si>
  <si>
    <t>NETO  FINANCIRANJE</t>
  </si>
  <si>
    <t>VIŠAK / MANJAK + NETO FINANCIRANJE</t>
  </si>
  <si>
    <t>BDP - Državni zavod za statistiku</t>
  </si>
  <si>
    <t>%  od  BDP</t>
  </si>
  <si>
    <t xml:space="preserve">                                                          Članak 2.</t>
  </si>
  <si>
    <t xml:space="preserve">Prihodi i izdaci po grupama  utvrđuju se u Bilanci prihoda i rashoda </t>
  </si>
  <si>
    <t>za 2000. godinu,  kako slijedi:</t>
  </si>
  <si>
    <t>BROJČANA OZNAKA I NAZIV</t>
  </si>
  <si>
    <t>6=5/4*100</t>
  </si>
  <si>
    <t>UKUPNI PRIHODI</t>
  </si>
  <si>
    <t>UKUPNI RASHODI</t>
  </si>
  <si>
    <t>PRIJENOS DEPOZITA IZ PRETHODNE GODINE</t>
  </si>
  <si>
    <t>PLANIRANI PRIJENOS DEPOZITA U NAREDNU GODINU</t>
  </si>
  <si>
    <t>IZVRŠENJE
1.-6.2016.</t>
  </si>
  <si>
    <t>IZVRŠENJE
1.-6.2017.</t>
  </si>
  <si>
    <t>Državni proračun Republike Hrvatske za 2017. godinu (Narodne novine, broj  119/16) ostvaren je u prvom polugodištu 2017. godine, kako slijedi:</t>
  </si>
  <si>
    <t>Prihodi i rashodi, te primici i izdaci po ekonomskoj klasifikaciji utvrđeni u Računu prihoda i rashoda i Računu financiranja ostvareni su u prvom polugodištu 2017. godine kako slijedi:</t>
  </si>
  <si>
    <t>Izvještaj o izvršenju Državnog proračuna Republike Hrvatske za prvo polugodište 2017. godine</t>
  </si>
  <si>
    <t>IZVORNI PLAN
2017.</t>
  </si>
  <si>
    <t>TEKUĆI PLAN
2017.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</si>
</sst>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&quot;kn&quot;\ * #,##0.00_-;\-&quot;kn&quot;\ * #,##0.00_-;_-&quot;kn&quot;\ * &quot;-&quot;??_-;_-@_-"/>
    <numFmt numFmtId="165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Geneva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Geneva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1" applyNumberFormat="0" applyFont="0" applyAlignment="0" applyProtection="0"/>
    <xf numFmtId="0" fontId="34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5" fillId="27" borderId="2" applyNumberFormat="0" applyAlignment="0" applyProtection="0"/>
    <xf numFmtId="0" fontId="36" fillId="27" borderId="3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0" borderId="8" applyNumberFormat="0" applyAlignment="0" applyProtection="0"/>
    <xf numFmtId="4" fontId="3" fillId="31" borderId="9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32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3" fillId="33" borderId="9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" fillId="32" borderId="10" applyNumberFormat="0" applyProtection="0">
      <alignment horizontal="right" vertical="center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4" borderId="3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3" fontId="7" fillId="0" borderId="0" xfId="50" applyNumberFormat="1" applyFont="1">
      <alignment/>
      <protection/>
    </xf>
    <xf numFmtId="0" fontId="7" fillId="0" borderId="0" xfId="50" applyFont="1">
      <alignment/>
      <protection/>
    </xf>
    <xf numFmtId="0" fontId="6" fillId="0" borderId="0" xfId="50" applyFont="1" applyAlignment="1">
      <alignment/>
      <protection/>
    </xf>
    <xf numFmtId="3" fontId="8" fillId="0" borderId="0" xfId="50" applyNumberFormat="1" applyFont="1">
      <alignment/>
      <protection/>
    </xf>
    <xf numFmtId="0" fontId="9" fillId="0" borderId="0" xfId="50" applyFont="1">
      <alignment/>
      <protection/>
    </xf>
    <xf numFmtId="4" fontId="6" fillId="0" borderId="0" xfId="50" applyNumberFormat="1" applyFont="1" applyBorder="1" applyAlignment="1">
      <alignment horizontal="left"/>
      <protection/>
    </xf>
    <xf numFmtId="165" fontId="7" fillId="0" borderId="0" xfId="50" applyNumberFormat="1" applyFont="1">
      <alignment/>
      <protection/>
    </xf>
    <xf numFmtId="0" fontId="6" fillId="0" borderId="0" xfId="50" applyFont="1" applyAlignment="1">
      <alignment/>
      <protection/>
    </xf>
    <xf numFmtId="3" fontId="7" fillId="0" borderId="0" xfId="50" applyNumberFormat="1" applyFont="1" applyAlignment="1">
      <alignment horizontal="justify" vertical="top"/>
      <protection/>
    </xf>
    <xf numFmtId="0" fontId="7" fillId="0" borderId="0" xfId="50" applyFont="1" applyAlignment="1">
      <alignment horizontal="justify" vertical="top"/>
      <protection/>
    </xf>
    <xf numFmtId="0" fontId="11" fillId="0" borderId="12" xfId="50" applyFont="1" applyBorder="1" applyAlignment="1">
      <alignment horizontal="left" wrapText="1"/>
      <protection/>
    </xf>
    <xf numFmtId="4" fontId="11" fillId="0" borderId="13" xfId="50" applyNumberFormat="1" applyFont="1" applyBorder="1" applyAlignment="1">
      <alignment vertical="center"/>
      <protection/>
    </xf>
    <xf numFmtId="3" fontId="7" fillId="0" borderId="0" xfId="50" applyNumberFormat="1" applyFont="1">
      <alignment/>
      <protection/>
    </xf>
    <xf numFmtId="0" fontId="7" fillId="0" borderId="0" xfId="50" applyFont="1">
      <alignment/>
      <protection/>
    </xf>
    <xf numFmtId="0" fontId="11" fillId="0" borderId="12" xfId="50" applyFont="1" applyBorder="1" applyAlignment="1">
      <alignment horizontal="left" vertical="top" wrapText="1"/>
      <protection/>
    </xf>
    <xf numFmtId="0" fontId="11" fillId="0" borderId="12" xfId="50" applyFont="1" applyBorder="1" applyAlignment="1" quotePrefix="1">
      <alignment horizontal="left" wrapText="1"/>
      <protection/>
    </xf>
    <xf numFmtId="4" fontId="11" fillId="0" borderId="12" xfId="50" applyNumberFormat="1" applyFont="1" applyFill="1" applyBorder="1" applyAlignment="1">
      <alignment/>
      <protection/>
    </xf>
    <xf numFmtId="0" fontId="11" fillId="0" borderId="0" xfId="50" applyFont="1" applyBorder="1" applyAlignment="1" quotePrefix="1">
      <alignment horizontal="left"/>
      <protection/>
    </xf>
    <xf numFmtId="4" fontId="11" fillId="0" borderId="0" xfId="50" applyNumberFormat="1" applyFont="1" applyFill="1" applyBorder="1" applyAlignment="1">
      <alignment/>
      <protection/>
    </xf>
    <xf numFmtId="4" fontId="6" fillId="0" borderId="0" xfId="50" applyNumberFormat="1" applyFont="1" applyBorder="1" applyAlignment="1">
      <alignment horizontal="left"/>
      <protection/>
    </xf>
    <xf numFmtId="3" fontId="9" fillId="0" borderId="0" xfId="50" applyNumberFormat="1" applyFont="1" applyAlignment="1">
      <alignment/>
      <protection/>
    </xf>
    <xf numFmtId="4" fontId="11" fillId="0" borderId="0" xfId="50" applyNumberFormat="1" applyFont="1" applyBorder="1" applyAlignment="1">
      <alignment horizontal="left"/>
      <protection/>
    </xf>
    <xf numFmtId="0" fontId="9" fillId="0" borderId="0" xfId="50" applyFont="1" applyAlignment="1">
      <alignment/>
      <protection/>
    </xf>
    <xf numFmtId="3" fontId="7" fillId="0" borderId="0" xfId="50" applyNumberFormat="1" applyFont="1" applyAlignment="1">
      <alignment horizontal="justify" vertical="top"/>
      <protection/>
    </xf>
    <xf numFmtId="0" fontId="7" fillId="0" borderId="0" xfId="50" applyFont="1" applyAlignment="1">
      <alignment horizontal="justify" vertical="top"/>
      <protection/>
    </xf>
    <xf numFmtId="3" fontId="7" fillId="0" borderId="0" xfId="50" applyNumberFormat="1" applyFont="1" applyFill="1" applyAlignment="1">
      <alignment/>
      <protection/>
    </xf>
    <xf numFmtId="0" fontId="7" fillId="0" borderId="0" xfId="50" applyFont="1" applyFill="1" applyAlignment="1">
      <alignment/>
      <protection/>
    </xf>
    <xf numFmtId="0" fontId="6" fillId="0" borderId="0" xfId="50" applyFont="1" applyBorder="1" applyAlignment="1">
      <alignment horizontal="centerContinuous" vertical="top"/>
      <protection/>
    </xf>
    <xf numFmtId="165" fontId="7" fillId="0" borderId="0" xfId="50" applyNumberFormat="1" applyFont="1" applyBorder="1">
      <alignment/>
      <protection/>
    </xf>
    <xf numFmtId="3" fontId="7" fillId="0" borderId="0" xfId="50" applyNumberFormat="1" applyFont="1" applyBorder="1">
      <alignment/>
      <protection/>
    </xf>
    <xf numFmtId="0" fontId="7" fillId="0" borderId="0" xfId="50" applyFont="1" applyBorder="1">
      <alignment/>
      <protection/>
    </xf>
    <xf numFmtId="0" fontId="6" fillId="0" borderId="14" xfId="50" applyFont="1" applyBorder="1" applyAlignment="1" quotePrefix="1">
      <alignment horizontal="left" vertical="top"/>
      <protection/>
    </xf>
    <xf numFmtId="0" fontId="6" fillId="0" borderId="15" xfId="50" applyFont="1" applyBorder="1" applyAlignment="1" quotePrefix="1">
      <alignment horizontal="left" vertical="top"/>
      <protection/>
    </xf>
    <xf numFmtId="0" fontId="6" fillId="0" borderId="0" xfId="50" applyFont="1" applyBorder="1" applyAlignment="1" quotePrefix="1">
      <alignment horizontal="left" vertical="top"/>
      <protection/>
    </xf>
    <xf numFmtId="0" fontId="6" fillId="0" borderId="0" xfId="50" applyFont="1" applyBorder="1" applyAlignment="1">
      <alignment vertical="top"/>
      <protection/>
    </xf>
    <xf numFmtId="0" fontId="6" fillId="0" borderId="0" xfId="50" applyFont="1" applyAlignment="1" quotePrefix="1">
      <alignment horizontal="left"/>
      <protection/>
    </xf>
    <xf numFmtId="0" fontId="13" fillId="0" borderId="0" xfId="50" applyFont="1">
      <alignment/>
      <protection/>
    </xf>
    <xf numFmtId="165" fontId="13" fillId="0" borderId="0" xfId="50" applyNumberFormat="1" applyFont="1">
      <alignment/>
      <protection/>
    </xf>
    <xf numFmtId="3" fontId="13" fillId="0" borderId="0" xfId="50" applyNumberFormat="1" applyFont="1">
      <alignment/>
      <protection/>
    </xf>
    <xf numFmtId="4" fontId="12" fillId="0" borderId="12" xfId="50" applyNumberFormat="1" applyFont="1" applyBorder="1" applyAlignment="1">
      <alignment horizontal="center" vertical="center" wrapText="1"/>
      <protection/>
    </xf>
    <xf numFmtId="2" fontId="10" fillId="0" borderId="0" xfId="50" applyNumberFormat="1" applyFont="1" applyAlignment="1">
      <alignment horizontal="left"/>
      <protection/>
    </xf>
    <xf numFmtId="2" fontId="7" fillId="0" borderId="0" xfId="50" applyNumberFormat="1" applyFont="1">
      <alignment/>
      <protection/>
    </xf>
    <xf numFmtId="2" fontId="11" fillId="0" borderId="13" xfId="50" applyNumberFormat="1" applyFont="1" applyBorder="1" applyAlignment="1">
      <alignment horizontal="center" vertical="center"/>
      <protection/>
    </xf>
    <xf numFmtId="2" fontId="11" fillId="0" borderId="0" xfId="50" applyNumberFormat="1" applyFont="1" applyBorder="1" applyAlignment="1">
      <alignment horizontal="center"/>
      <protection/>
    </xf>
    <xf numFmtId="2" fontId="9" fillId="0" borderId="0" xfId="50" applyNumberFormat="1" applyFont="1">
      <alignment/>
      <protection/>
    </xf>
    <xf numFmtId="2" fontId="11" fillId="0" borderId="13" xfId="50" applyNumberFormat="1" applyFont="1" applyFill="1" applyBorder="1" applyAlignment="1">
      <alignment horizontal="center" vertical="center"/>
      <protection/>
    </xf>
    <xf numFmtId="2" fontId="7" fillId="0" borderId="0" xfId="50" applyNumberFormat="1" applyFont="1" applyBorder="1">
      <alignment/>
      <protection/>
    </xf>
    <xf numFmtId="2" fontId="13" fillId="0" borderId="0" xfId="50" applyNumberFormat="1" applyFont="1">
      <alignment/>
      <protection/>
    </xf>
    <xf numFmtId="2" fontId="12" fillId="0" borderId="12" xfId="50" applyNumberFormat="1" applyFont="1" applyBorder="1" applyAlignment="1">
      <alignment horizontal="center" vertical="center" wrapText="1"/>
      <protection/>
    </xf>
    <xf numFmtId="0" fontId="14" fillId="0" borderId="12" xfId="50" applyNumberFormat="1" applyFont="1" applyBorder="1" applyAlignment="1">
      <alignment horizontal="center" vertical="center"/>
      <protection/>
    </xf>
    <xf numFmtId="0" fontId="14" fillId="0" borderId="13" xfId="50" applyNumberFormat="1" applyFont="1" applyBorder="1" applyAlignment="1">
      <alignment horizontal="center" vertical="center" wrapText="1"/>
      <protection/>
    </xf>
    <xf numFmtId="0" fontId="15" fillId="0" borderId="0" xfId="50" applyNumberFormat="1" applyFont="1" applyAlignment="1">
      <alignment horizontal="center" vertical="center"/>
      <protection/>
    </xf>
    <xf numFmtId="0" fontId="7" fillId="0" borderId="12" xfId="50" applyFont="1" applyBorder="1">
      <alignment/>
      <protection/>
    </xf>
    <xf numFmtId="0" fontId="7" fillId="0" borderId="12" xfId="50" applyFont="1" applyBorder="1" applyAlignment="1">
      <alignment horizontal="justify" vertical="top"/>
      <protection/>
    </xf>
    <xf numFmtId="0" fontId="7" fillId="0" borderId="12" xfId="50" applyFont="1" applyFill="1" applyBorder="1" applyAlignment="1">
      <alignment/>
      <protection/>
    </xf>
    <xf numFmtId="0" fontId="7" fillId="0" borderId="12" xfId="50" applyFont="1" applyBorder="1" applyAlignment="1">
      <alignment horizontal="center"/>
      <protection/>
    </xf>
    <xf numFmtId="0" fontId="7" fillId="0" borderId="12" xfId="50" applyFont="1" applyBorder="1" applyAlignment="1">
      <alignment horizontal="center" vertical="top"/>
      <protection/>
    </xf>
    <xf numFmtId="0" fontId="14" fillId="0" borderId="16" xfId="50" applyNumberFormat="1" applyFont="1" applyBorder="1" applyAlignment="1">
      <alignment horizontal="center" vertical="center"/>
      <protection/>
    </xf>
    <xf numFmtId="2" fontId="12" fillId="0" borderId="16" xfId="50" applyNumberFormat="1" applyFont="1" applyBorder="1" applyAlignment="1">
      <alignment horizontal="center" vertical="center" wrapText="1"/>
      <protection/>
    </xf>
    <xf numFmtId="0" fontId="14" fillId="35" borderId="12" xfId="50" applyNumberFormat="1" applyFont="1" applyFill="1" applyBorder="1" applyAlignment="1">
      <alignment horizontal="center" vertical="center"/>
      <protection/>
    </xf>
    <xf numFmtId="3" fontId="11" fillId="35" borderId="13" xfId="50" applyNumberFormat="1" applyFont="1" applyFill="1" applyBorder="1" applyAlignment="1">
      <alignment vertical="center"/>
      <protection/>
    </xf>
    <xf numFmtId="0" fontId="14" fillId="35" borderId="13" xfId="50" applyNumberFormat="1" applyFont="1" applyFill="1" applyBorder="1" applyAlignment="1">
      <alignment horizontal="center" vertical="center" wrapText="1"/>
      <protection/>
    </xf>
    <xf numFmtId="4" fontId="11" fillId="35" borderId="12" xfId="50" applyNumberFormat="1" applyFont="1" applyFill="1" applyBorder="1" applyAlignment="1">
      <alignment vertical="center"/>
      <protection/>
    </xf>
    <xf numFmtId="0" fontId="11" fillId="0" borderId="12" xfId="50" applyFont="1" applyFill="1" applyBorder="1" applyAlignment="1">
      <alignment horizontal="left" wrapText="1"/>
      <protection/>
    </xf>
    <xf numFmtId="4" fontId="11" fillId="0" borderId="12" xfId="50" applyNumberFormat="1" applyFont="1" applyBorder="1" applyAlignment="1">
      <alignment vertical="center"/>
      <protection/>
    </xf>
    <xf numFmtId="3" fontId="11" fillId="0" borderId="13" xfId="50" applyNumberFormat="1" applyFont="1" applyFill="1" applyBorder="1" applyAlignment="1">
      <alignment vertical="center"/>
      <protection/>
    </xf>
    <xf numFmtId="0" fontId="14" fillId="0" borderId="13" xfId="50" applyNumberFormat="1" applyFont="1" applyFill="1" applyBorder="1" applyAlignment="1">
      <alignment horizontal="center" vertical="center" wrapText="1"/>
      <protection/>
    </xf>
    <xf numFmtId="4" fontId="11" fillId="0" borderId="13" xfId="50" applyNumberFormat="1" applyFont="1" applyFill="1" applyBorder="1" applyAlignment="1">
      <alignment vertical="center"/>
      <protection/>
    </xf>
    <xf numFmtId="4" fontId="11" fillId="0" borderId="12" xfId="50" applyNumberFormat="1" applyFont="1" applyFill="1" applyBorder="1" applyAlignment="1">
      <alignment vertical="center"/>
      <protection/>
    </xf>
    <xf numFmtId="3" fontId="11" fillId="0" borderId="0" xfId="50" applyNumberFormat="1" applyFont="1" applyFill="1" applyBorder="1" applyAlignment="1">
      <alignment horizontal="right"/>
      <protection/>
    </xf>
    <xf numFmtId="3" fontId="9" fillId="0" borderId="0" xfId="50" applyNumberFormat="1" applyFont="1" applyFill="1" applyAlignment="1">
      <alignment horizontal="right"/>
      <protection/>
    </xf>
    <xf numFmtId="0" fontId="9" fillId="0" borderId="0" xfId="50" applyFont="1" applyFill="1" applyAlignment="1">
      <alignment horizontal="right"/>
      <protection/>
    </xf>
    <xf numFmtId="4" fontId="7" fillId="0" borderId="0" xfId="50" applyNumberFormat="1" applyFont="1" applyAlignment="1">
      <alignment horizontal="justify" vertical="top"/>
      <protection/>
    </xf>
    <xf numFmtId="0" fontId="8" fillId="0" borderId="0" xfId="50" applyFont="1" applyFill="1" applyAlignment="1">
      <alignment horizontal="center" wrapText="1"/>
      <protection/>
    </xf>
    <xf numFmtId="0" fontId="8" fillId="0" borderId="0" xfId="0" applyFont="1" applyFill="1" applyAlignment="1">
      <alignment horizontal="center" vertical="center" wrapText="1"/>
    </xf>
    <xf numFmtId="0" fontId="7" fillId="0" borderId="0" xfId="50" applyFont="1" applyAlignment="1">
      <alignment horizontal="center" wrapText="1"/>
      <protection/>
    </xf>
    <xf numFmtId="165" fontId="6" fillId="0" borderId="0" xfId="50" applyNumberFormat="1" applyFont="1" applyAlignment="1">
      <alignment horizontal="center" wrapText="1"/>
      <protection/>
    </xf>
    <xf numFmtId="0" fontId="2" fillId="0" borderId="0" xfId="50" applyFont="1" applyAlignment="1">
      <alignment horizontal="center" wrapText="1"/>
      <protection/>
    </xf>
    <xf numFmtId="164" fontId="8" fillId="0" borderId="0" xfId="97" applyFont="1" applyAlignment="1">
      <alignment horizontal="center" wrapText="1"/>
    </xf>
    <xf numFmtId="0" fontId="14" fillId="0" borderId="17" xfId="50" applyNumberFormat="1" applyFont="1" applyBorder="1" applyAlignment="1">
      <alignment horizontal="center" vertical="center"/>
      <protection/>
    </xf>
    <xf numFmtId="0" fontId="14" fillId="0" borderId="16" xfId="50" applyNumberFormat="1" applyFont="1" applyBorder="1" applyAlignment="1">
      <alignment horizontal="center" vertical="center"/>
      <protection/>
    </xf>
    <xf numFmtId="0" fontId="12" fillId="0" borderId="17" xfId="50" applyFont="1" applyBorder="1" applyAlignment="1">
      <alignment horizontal="center" vertical="center"/>
      <protection/>
    </xf>
    <xf numFmtId="0" fontId="12" fillId="0" borderId="16" xfId="50" applyFont="1" applyBorder="1" applyAlignment="1">
      <alignment horizontal="center" vertical="center"/>
      <protection/>
    </xf>
    <xf numFmtId="3" fontId="11" fillId="0" borderId="0" xfId="50" applyNumberFormat="1" applyFont="1" applyBorder="1" applyAlignment="1" quotePrefix="1">
      <alignment horizontal="left"/>
      <protection/>
    </xf>
  </cellXfs>
  <cellStyles count="8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1Prihodi-rashodi2004" xfId="50"/>
    <cellStyle name="Percent" xfId="51"/>
    <cellStyle name="Povezana ćelija" xfId="52"/>
    <cellStyle name="Provjera ćelije" xfId="53"/>
    <cellStyle name="SAPBEXaggData" xfId="54"/>
    <cellStyle name="SAPBEXaggDataEmph" xfId="55"/>
    <cellStyle name="SAPBEXaggItem" xfId="56"/>
    <cellStyle name="SAPBEXaggItemX" xfId="57"/>
    <cellStyle name="SAPBEXchaText" xfId="58"/>
    <cellStyle name="SAPBEXexcBad7" xfId="59"/>
    <cellStyle name="SAPBEXexcBad8" xfId="60"/>
    <cellStyle name="SAPBEXexcBad9" xfId="61"/>
    <cellStyle name="SAPBEXexcCritical4" xfId="62"/>
    <cellStyle name="SAPBEXexcCritical5" xfId="63"/>
    <cellStyle name="SAPBEXexcCritical6" xfId="64"/>
    <cellStyle name="SAPBEXexcGood1" xfId="65"/>
    <cellStyle name="SAPBEXexcGood2" xfId="66"/>
    <cellStyle name="SAPBEXexcGood3" xfId="67"/>
    <cellStyle name="SAPBEXfilterDrill" xfId="68"/>
    <cellStyle name="SAPBEXfilterItem" xfId="69"/>
    <cellStyle name="SAPBEXfilterText" xfId="70"/>
    <cellStyle name="SAPBEXformats" xfId="71"/>
    <cellStyle name="SAPBEXheaderItem" xfId="72"/>
    <cellStyle name="SAPBEXheaderText" xfId="73"/>
    <cellStyle name="SAPBEXHLevel0" xfId="74"/>
    <cellStyle name="SAPBEXHLevel0X" xfId="75"/>
    <cellStyle name="SAPBEXHLevel1" xfId="76"/>
    <cellStyle name="SAPBEXHLevel1X" xfId="77"/>
    <cellStyle name="SAPBEXHLevel2" xfId="78"/>
    <cellStyle name="SAPBEXHLevel2X" xfId="79"/>
    <cellStyle name="SAPBEXHLevel3" xfId="80"/>
    <cellStyle name="SAPBEXHLevel3X" xfId="81"/>
    <cellStyle name="SAPBEXinputData" xfId="82"/>
    <cellStyle name="SAPBEXresData" xfId="83"/>
    <cellStyle name="SAPBEXresDataEmph" xfId="84"/>
    <cellStyle name="SAPBEXresItem" xfId="85"/>
    <cellStyle name="SAPBEXresItemX" xfId="86"/>
    <cellStyle name="SAPBEXstdData" xfId="87"/>
    <cellStyle name="SAPBEXstdDataEmph" xfId="88"/>
    <cellStyle name="SAPBEXstdItem" xfId="89"/>
    <cellStyle name="SAPBEXstdItemX" xfId="90"/>
    <cellStyle name="SAPBEXtitle" xfId="91"/>
    <cellStyle name="SAPBEXundefined" xfId="92"/>
    <cellStyle name="Tekst objašnjenja" xfId="93"/>
    <cellStyle name="Tekst upozorenja" xfId="94"/>
    <cellStyle name="Ukupni zbroj" xfId="95"/>
    <cellStyle name="Unos" xfId="96"/>
    <cellStyle name="Currency" xfId="97"/>
    <cellStyle name="Currency [0]" xfId="98"/>
    <cellStyle name="Comma" xfId="99"/>
    <cellStyle name="Comma [0]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Basis%20(1)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ZVJE&#352;TAJI%20O%20IZVR&#352;ENJU%20DR&#381;AVNOG%20PRORA&#268;UNA\Polugodi&#353;nji%202017\Ra&#269;unovodstvo%20radni%20materijali\obra&#269;un%2030.06.2017-na%20dan%2020.07.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stranaNN"/>
      <sheetName val="BExRepositorySheet"/>
      <sheetName val="1 strana "/>
      <sheetName val="List5"/>
      <sheetName val="List6"/>
      <sheetName val="Rn.fin. "/>
      <sheetName val="Analitika"/>
      <sheetName val="Promjena u stanju depozi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I14" sqref="I14"/>
    </sheetView>
  </sheetViews>
  <sheetFormatPr defaultColWidth="10.7109375" defaultRowHeight="15" customHeight="1"/>
  <cols>
    <col min="1" max="1" width="4.28125" style="2" customWidth="1"/>
    <col min="2" max="2" width="35.57421875" style="8" customWidth="1"/>
    <col min="3" max="3" width="20.57421875" style="8" customWidth="1"/>
    <col min="4" max="4" width="19.00390625" style="8" customWidth="1"/>
    <col min="5" max="6" width="20.57421875" style="7" customWidth="1"/>
    <col min="7" max="7" width="9.28125" style="42" bestFit="1" customWidth="1"/>
    <col min="8" max="8" width="19.421875" style="1" customWidth="1"/>
    <col min="9" max="9" width="20.00390625" style="2" bestFit="1" customWidth="1"/>
    <col min="10" max="10" width="1.8515625" style="2" bestFit="1" customWidth="1"/>
    <col min="11" max="11" width="14.00390625" style="2" bestFit="1" customWidth="1"/>
    <col min="12" max="12" width="18.421875" style="2" bestFit="1" customWidth="1"/>
    <col min="13" max="16384" width="10.7109375" style="2" customWidth="1"/>
  </cols>
  <sheetData>
    <row r="1" spans="1:7" ht="37.5" customHeight="1">
      <c r="A1" s="74" t="s">
        <v>28</v>
      </c>
      <c r="B1" s="74"/>
      <c r="C1" s="74"/>
      <c r="D1" s="74"/>
      <c r="E1" s="74"/>
      <c r="F1" s="74"/>
      <c r="G1" s="74"/>
    </row>
    <row r="3" spans="1:7" ht="22.5" customHeight="1">
      <c r="A3" s="79" t="s">
        <v>0</v>
      </c>
      <c r="B3" s="79"/>
      <c r="C3" s="79"/>
      <c r="D3" s="79"/>
      <c r="E3" s="79"/>
      <c r="F3" s="79"/>
      <c r="G3" s="79"/>
    </row>
    <row r="5" spans="2:7" ht="15" customHeight="1">
      <c r="B5" s="77"/>
      <c r="C5" s="77"/>
      <c r="D5" s="77"/>
      <c r="E5" s="78"/>
      <c r="F5" s="78"/>
      <c r="G5" s="78"/>
    </row>
    <row r="7" spans="1:7" ht="50.25" customHeight="1">
      <c r="A7" s="75" t="s">
        <v>26</v>
      </c>
      <c r="B7" s="75"/>
      <c r="C7" s="75"/>
      <c r="D7" s="75"/>
      <c r="E7" s="75"/>
      <c r="F7" s="75"/>
      <c r="G7" s="75"/>
    </row>
    <row r="9" spans="2:7" ht="11.25" customHeight="1">
      <c r="B9" s="3"/>
      <c r="C9" s="3"/>
      <c r="D9" s="3"/>
      <c r="E9" s="4"/>
      <c r="F9" s="5"/>
      <c r="G9" s="41"/>
    </row>
    <row r="10" spans="1:4" ht="18" customHeight="1">
      <c r="A10" s="6" t="s">
        <v>1</v>
      </c>
      <c r="D10" s="6"/>
    </row>
    <row r="11" ht="10.5" customHeight="1"/>
    <row r="12" spans="1:8" s="10" customFormat="1" ht="33.75" customHeight="1">
      <c r="A12" s="82" t="s">
        <v>18</v>
      </c>
      <c r="B12" s="83"/>
      <c r="C12" s="59" t="s">
        <v>24</v>
      </c>
      <c r="D12" s="40" t="s">
        <v>29</v>
      </c>
      <c r="E12" s="40" t="s">
        <v>30</v>
      </c>
      <c r="F12" s="59" t="s">
        <v>25</v>
      </c>
      <c r="G12" s="49" t="s">
        <v>2</v>
      </c>
      <c r="H12" s="9"/>
    </row>
    <row r="13" spans="1:12" s="52" customFormat="1" ht="11.25" customHeight="1">
      <c r="A13" s="80">
        <v>1</v>
      </c>
      <c r="B13" s="81"/>
      <c r="C13" s="58">
        <v>2</v>
      </c>
      <c r="D13" s="60">
        <v>3</v>
      </c>
      <c r="E13" s="62">
        <v>4</v>
      </c>
      <c r="F13" s="50">
        <v>5</v>
      </c>
      <c r="G13" s="51" t="s">
        <v>19</v>
      </c>
      <c r="I13" s="10"/>
      <c r="J13" s="10"/>
      <c r="K13" s="10"/>
      <c r="L13" s="10"/>
    </row>
    <row r="14" spans="1:12" s="14" customFormat="1" ht="18" customHeight="1">
      <c r="A14" s="56">
        <v>6</v>
      </c>
      <c r="B14" s="11" t="s">
        <v>3</v>
      </c>
      <c r="C14" s="12">
        <v>56135067525.19</v>
      </c>
      <c r="D14" s="61">
        <v>121013261363</v>
      </c>
      <c r="E14" s="66">
        <v>121013261363</v>
      </c>
      <c r="F14" s="12">
        <v>57947105638.31</v>
      </c>
      <c r="G14" s="46">
        <f aca="true" t="shared" si="0" ref="G14:G20">F14/E14*100</f>
        <v>47.884921855372305</v>
      </c>
      <c r="H14" s="13"/>
      <c r="I14" s="73"/>
      <c r="J14" s="10"/>
      <c r="K14" s="10"/>
      <c r="L14" s="10"/>
    </row>
    <row r="15" spans="1:12" s="14" customFormat="1" ht="31.5">
      <c r="A15" s="56">
        <v>7</v>
      </c>
      <c r="B15" s="15" t="s">
        <v>4</v>
      </c>
      <c r="C15" s="12">
        <v>174687809.11</v>
      </c>
      <c r="D15" s="61">
        <v>560395000</v>
      </c>
      <c r="E15" s="66">
        <v>560395000</v>
      </c>
      <c r="F15" s="12">
        <v>332643751.33</v>
      </c>
      <c r="G15" s="46">
        <f t="shared" si="0"/>
        <v>59.35880072627343</v>
      </c>
      <c r="H15" s="13"/>
      <c r="I15" s="10"/>
      <c r="J15" s="10"/>
      <c r="K15" s="10"/>
      <c r="L15" s="10"/>
    </row>
    <row r="16" spans="1:12" s="14" customFormat="1" ht="18.75">
      <c r="A16" s="56"/>
      <c r="B16" s="15" t="s">
        <v>20</v>
      </c>
      <c r="C16" s="12">
        <f>C14+C15</f>
        <v>56309755334.3</v>
      </c>
      <c r="D16" s="61">
        <f>D14+D15</f>
        <v>121573656363</v>
      </c>
      <c r="E16" s="66">
        <f>E14+E15</f>
        <v>121573656363</v>
      </c>
      <c r="F16" s="12">
        <f>F14+F15</f>
        <v>58279749389.64</v>
      </c>
      <c r="G16" s="46">
        <f t="shared" si="0"/>
        <v>47.93781081620655</v>
      </c>
      <c r="H16" s="13"/>
      <c r="I16" s="10"/>
      <c r="J16" s="10"/>
      <c r="K16" s="10"/>
      <c r="L16" s="10"/>
    </row>
    <row r="17" spans="1:12" s="14" customFormat="1" ht="19.5" customHeight="1">
      <c r="A17" s="56">
        <v>3</v>
      </c>
      <c r="B17" s="11" t="s">
        <v>5</v>
      </c>
      <c r="C17" s="12">
        <v>57490930810.14</v>
      </c>
      <c r="D17" s="61">
        <v>124395644703</v>
      </c>
      <c r="E17" s="66">
        <v>124373929495</v>
      </c>
      <c r="F17" s="12">
        <v>58879437339.34</v>
      </c>
      <c r="G17" s="46">
        <f t="shared" si="0"/>
        <v>47.34065859172443</v>
      </c>
      <c r="H17" s="13"/>
      <c r="I17" s="10"/>
      <c r="J17" s="10"/>
      <c r="K17" s="10"/>
      <c r="L17" s="10"/>
    </row>
    <row r="18" spans="1:12" s="14" customFormat="1" ht="31.5">
      <c r="A18" s="56">
        <v>4</v>
      </c>
      <c r="B18" s="15" t="s">
        <v>6</v>
      </c>
      <c r="C18" s="12">
        <v>1206695517.27</v>
      </c>
      <c r="D18" s="61">
        <v>3993894866</v>
      </c>
      <c r="E18" s="66">
        <v>4015610074</v>
      </c>
      <c r="F18" s="12">
        <v>987289659.2</v>
      </c>
      <c r="G18" s="46">
        <f t="shared" si="0"/>
        <v>24.58629301665608</v>
      </c>
      <c r="H18" s="13"/>
      <c r="I18" s="10"/>
      <c r="J18" s="10"/>
      <c r="K18" s="10"/>
      <c r="L18" s="10"/>
    </row>
    <row r="19" spans="1:12" s="14" customFormat="1" ht="18.75">
      <c r="A19" s="56"/>
      <c r="B19" s="15" t="s">
        <v>21</v>
      </c>
      <c r="C19" s="12">
        <f>C17+C18</f>
        <v>58697626327.409996</v>
      </c>
      <c r="D19" s="61">
        <f>D17+D18</f>
        <v>128389539569</v>
      </c>
      <c r="E19" s="66">
        <f>E17+E18</f>
        <v>128389539569</v>
      </c>
      <c r="F19" s="12">
        <f>F17+F18</f>
        <v>59866726998.53999</v>
      </c>
      <c r="G19" s="46">
        <f t="shared" si="0"/>
        <v>46.62897553765741</v>
      </c>
      <c r="H19" s="13"/>
      <c r="I19" s="10"/>
      <c r="J19" s="10"/>
      <c r="K19" s="10"/>
      <c r="L19" s="10"/>
    </row>
    <row r="20" spans="1:12" s="14" customFormat="1" ht="18" customHeight="1">
      <c r="A20" s="53"/>
      <c r="B20" s="16" t="s">
        <v>7</v>
      </c>
      <c r="C20" s="17">
        <f>C14+C15-C17-C18</f>
        <v>-2387870993.1099963</v>
      </c>
      <c r="D20" s="61">
        <f>D14+D15-D17-D18+2</f>
        <v>-6815883204</v>
      </c>
      <c r="E20" s="66">
        <f>E14+E15-E17-E18+2</f>
        <v>-6815883204</v>
      </c>
      <c r="F20" s="17">
        <f>F14+F15-F17-F18</f>
        <v>-1586977608.899997</v>
      </c>
      <c r="G20" s="46">
        <f t="shared" si="0"/>
        <v>23.28352117255554</v>
      </c>
      <c r="H20" s="1"/>
      <c r="I20" s="10"/>
      <c r="J20" s="10"/>
      <c r="K20" s="10"/>
      <c r="L20" s="10"/>
    </row>
    <row r="21" spans="2:11" s="14" customFormat="1" ht="14.25" customHeight="1">
      <c r="B21" s="18"/>
      <c r="C21" s="18"/>
      <c r="D21" s="84"/>
      <c r="E21" s="84"/>
      <c r="F21" s="84"/>
      <c r="G21" s="44"/>
      <c r="H21" s="1"/>
      <c r="I21" s="10"/>
      <c r="J21" s="10"/>
      <c r="K21" s="10"/>
    </row>
    <row r="22" spans="2:11" s="14" customFormat="1" ht="18" customHeight="1">
      <c r="B22" s="18"/>
      <c r="C22" s="18"/>
      <c r="D22" s="18"/>
      <c r="E22" s="70"/>
      <c r="F22" s="19"/>
      <c r="G22" s="44"/>
      <c r="H22" s="1"/>
      <c r="I22" s="10"/>
      <c r="J22" s="10"/>
      <c r="K22" s="10"/>
    </row>
    <row r="23" spans="1:11" ht="18" customHeight="1">
      <c r="A23" s="20" t="s">
        <v>8</v>
      </c>
      <c r="C23" s="3"/>
      <c r="D23" s="20"/>
      <c r="E23" s="71"/>
      <c r="F23" s="21"/>
      <c r="G23" s="45"/>
      <c r="I23" s="10"/>
      <c r="J23" s="10"/>
      <c r="K23" s="10"/>
    </row>
    <row r="24" spans="2:11" ht="10.5" customHeight="1">
      <c r="B24" s="22"/>
      <c r="C24" s="22"/>
      <c r="D24" s="22"/>
      <c r="E24" s="72"/>
      <c r="F24" s="23"/>
      <c r="G24" s="45"/>
      <c r="I24" s="10"/>
      <c r="J24" s="10"/>
      <c r="K24" s="10"/>
    </row>
    <row r="25" spans="1:8" s="10" customFormat="1" ht="33.75" customHeight="1">
      <c r="A25" s="82" t="s">
        <v>18</v>
      </c>
      <c r="B25" s="83"/>
      <c r="C25" s="59" t="s">
        <v>24</v>
      </c>
      <c r="D25" s="40" t="s">
        <v>29</v>
      </c>
      <c r="E25" s="40" t="s">
        <v>30</v>
      </c>
      <c r="F25" s="59" t="s">
        <v>25</v>
      </c>
      <c r="G25" s="49" t="s">
        <v>2</v>
      </c>
      <c r="H25" s="9"/>
    </row>
    <row r="26" spans="1:8" s="10" customFormat="1" ht="11.25" customHeight="1">
      <c r="A26" s="80">
        <v>1</v>
      </c>
      <c r="B26" s="81"/>
      <c r="C26" s="58">
        <v>2</v>
      </c>
      <c r="D26" s="50">
        <v>3</v>
      </c>
      <c r="E26" s="67">
        <v>4</v>
      </c>
      <c r="F26" s="50">
        <v>5</v>
      </c>
      <c r="G26" s="51" t="s">
        <v>19</v>
      </c>
      <c r="H26" s="9"/>
    </row>
    <row r="27" spans="1:11" s="25" customFormat="1" ht="36" customHeight="1">
      <c r="A27" s="57">
        <v>8</v>
      </c>
      <c r="B27" s="15" t="s">
        <v>9</v>
      </c>
      <c r="C27" s="12">
        <v>10312424453.69</v>
      </c>
      <c r="D27" s="66">
        <v>35277295246</v>
      </c>
      <c r="E27" s="66">
        <v>35277295246</v>
      </c>
      <c r="F27" s="68">
        <v>23004514490.69</v>
      </c>
      <c r="G27" s="46">
        <f>F27/E27*100</f>
        <v>65.21053932925433</v>
      </c>
      <c r="H27" s="24"/>
      <c r="I27" s="10"/>
      <c r="J27" s="10"/>
      <c r="K27" s="10"/>
    </row>
    <row r="28" spans="1:11" s="25" customFormat="1" ht="35.25" customHeight="1">
      <c r="A28" s="57">
        <v>5</v>
      </c>
      <c r="B28" s="15" t="s">
        <v>10</v>
      </c>
      <c r="C28" s="12">
        <v>10186574823.74</v>
      </c>
      <c r="D28" s="66">
        <v>29289767605</v>
      </c>
      <c r="E28" s="66">
        <v>29289767605</v>
      </c>
      <c r="F28" s="68">
        <v>19411648705.55</v>
      </c>
      <c r="G28" s="46">
        <f>F28/E28*100</f>
        <v>66.27450571590153</v>
      </c>
      <c r="H28" s="24"/>
      <c r="I28" s="10"/>
      <c r="J28" s="10"/>
      <c r="K28" s="10"/>
    </row>
    <row r="29" spans="1:11" s="25" customFormat="1" ht="34.5" customHeight="1">
      <c r="A29" s="54"/>
      <c r="B29" s="15" t="s">
        <v>22</v>
      </c>
      <c r="C29" s="12">
        <v>6400267229.49</v>
      </c>
      <c r="D29" s="61">
        <v>2102994141</v>
      </c>
      <c r="E29" s="66">
        <v>2102994141</v>
      </c>
      <c r="F29" s="12">
        <v>2365151360.59</v>
      </c>
      <c r="G29" s="46">
        <f>F29/E29*100</f>
        <v>112.46590346967591</v>
      </c>
      <c r="H29" s="24"/>
      <c r="I29" s="10"/>
      <c r="J29" s="10"/>
      <c r="K29" s="10"/>
    </row>
    <row r="30" spans="1:11" s="25" customFormat="1" ht="47.25">
      <c r="A30" s="54"/>
      <c r="B30" s="15" t="s">
        <v>23</v>
      </c>
      <c r="C30" s="68">
        <v>-4138245866.330004</v>
      </c>
      <c r="D30" s="61">
        <v>-1274638578</v>
      </c>
      <c r="E30" s="66">
        <v>-1274638578</v>
      </c>
      <c r="F30" s="68">
        <v>-4371039536.83</v>
      </c>
      <c r="G30" s="46">
        <f>F30/E30*100</f>
        <v>342.9238383549066</v>
      </c>
      <c r="H30" s="24"/>
      <c r="I30" s="10"/>
      <c r="J30" s="10"/>
      <c r="K30" s="10"/>
    </row>
    <row r="31" spans="1:11" s="27" customFormat="1" ht="18.75">
      <c r="A31" s="55"/>
      <c r="B31" s="64" t="s">
        <v>11</v>
      </c>
      <c r="C31" s="65">
        <f>C27-C28+C29+C30</f>
        <v>2387870993.1099963</v>
      </c>
      <c r="D31" s="61">
        <f>D27-D28+D29+D30</f>
        <v>6815883204</v>
      </c>
      <c r="E31" s="66">
        <f>E27-E28+E29+E30</f>
        <v>6815883204</v>
      </c>
      <c r="F31" s="69">
        <f>F27-F28+F29+F30</f>
        <v>1586977608.8999996</v>
      </c>
      <c r="G31" s="46">
        <f>F31/E31*100</f>
        <v>23.28352117255558</v>
      </c>
      <c r="H31" s="26"/>
      <c r="I31" s="10"/>
      <c r="J31" s="10"/>
      <c r="K31" s="10"/>
    </row>
    <row r="32" spans="1:11" s="25" customFormat="1" ht="31.5">
      <c r="A32" s="54"/>
      <c r="B32" s="15" t="s">
        <v>12</v>
      </c>
      <c r="C32" s="63">
        <f>C20+C31</f>
        <v>0</v>
      </c>
      <c r="D32" s="66">
        <f>D20+D31</f>
        <v>0</v>
      </c>
      <c r="E32" s="66">
        <f>E20+E31</f>
        <v>0</v>
      </c>
      <c r="F32" s="69">
        <f>F20+F31</f>
        <v>2.6226043701171875E-06</v>
      </c>
      <c r="G32" s="43"/>
      <c r="H32" s="24"/>
      <c r="I32" s="10"/>
      <c r="J32" s="10"/>
      <c r="K32" s="10"/>
    </row>
    <row r="33" spans="2:11" s="31" customFormat="1" ht="16.5" customHeight="1" hidden="1">
      <c r="B33" s="28"/>
      <c r="C33" s="28"/>
      <c r="D33" s="28"/>
      <c r="E33" s="29"/>
      <c r="F33" s="29"/>
      <c r="G33" s="47"/>
      <c r="H33" s="30"/>
      <c r="K33" s="73">
        <f>I33-C33</f>
        <v>0</v>
      </c>
    </row>
    <row r="34" spans="2:4" ht="16.5" customHeight="1" hidden="1">
      <c r="B34" s="32" t="s">
        <v>13</v>
      </c>
      <c r="C34" s="34"/>
      <c r="D34" s="34"/>
    </row>
    <row r="35" spans="2:4" ht="16.5" customHeight="1" hidden="1">
      <c r="B35" s="33" t="s">
        <v>14</v>
      </c>
      <c r="C35" s="34"/>
      <c r="D35" s="34"/>
    </row>
    <row r="36" spans="2:4" ht="16.5" customHeight="1" hidden="1">
      <c r="B36" s="34"/>
      <c r="C36" s="34"/>
      <c r="D36" s="34"/>
    </row>
    <row r="37" spans="2:4" ht="16.5" customHeight="1" hidden="1">
      <c r="B37" s="35"/>
      <c r="C37" s="35"/>
      <c r="D37" s="35"/>
    </row>
    <row r="38" spans="2:4" ht="16.5" customHeight="1" hidden="1">
      <c r="B38" s="35"/>
      <c r="C38" s="35"/>
      <c r="D38" s="35"/>
    </row>
    <row r="39" spans="2:4" ht="16.5" customHeight="1" hidden="1">
      <c r="B39" s="35"/>
      <c r="C39" s="35"/>
      <c r="D39" s="35"/>
    </row>
    <row r="40" spans="2:4" ht="16.5" customHeight="1" hidden="1">
      <c r="B40" s="35"/>
      <c r="C40" s="35"/>
      <c r="D40" s="35"/>
    </row>
    <row r="41" spans="2:4" ht="16.5" customHeight="1" hidden="1">
      <c r="B41" s="34" t="s">
        <v>15</v>
      </c>
      <c r="C41" s="34"/>
      <c r="D41" s="34"/>
    </row>
    <row r="42" ht="16.5" customHeight="1" hidden="1"/>
    <row r="43" spans="2:4" ht="16.5" customHeight="1" hidden="1">
      <c r="B43" s="36" t="s">
        <v>16</v>
      </c>
      <c r="C43" s="36"/>
      <c r="D43" s="36"/>
    </row>
    <row r="44" spans="2:4" ht="16.5" customHeight="1" hidden="1">
      <c r="B44" s="36" t="s">
        <v>17</v>
      </c>
      <c r="C44" s="36"/>
      <c r="D44" s="36"/>
    </row>
    <row r="45" ht="16.5" customHeight="1" hidden="1"/>
    <row r="46" ht="16.5" customHeight="1" hidden="1"/>
    <row r="47" ht="16.5" customHeight="1" hidden="1"/>
    <row r="48" spans="5:8" s="37" customFormat="1" ht="16.5" customHeight="1" hidden="1">
      <c r="E48" s="38"/>
      <c r="F48" s="38"/>
      <c r="G48" s="48"/>
      <c r="H48" s="39"/>
    </row>
    <row r="49" spans="5:8" s="37" customFormat="1" ht="16.5" customHeight="1" hidden="1">
      <c r="E49" s="38"/>
      <c r="F49" s="38"/>
      <c r="G49" s="48"/>
      <c r="H49" s="39"/>
    </row>
    <row r="50" spans="5:8" s="37" customFormat="1" ht="16.5" customHeight="1" hidden="1">
      <c r="E50" s="38"/>
      <c r="F50" s="38"/>
      <c r="G50" s="48"/>
      <c r="H50" s="39"/>
    </row>
    <row r="51" spans="5:8" s="37" customFormat="1" ht="16.5" customHeight="1">
      <c r="E51" s="38"/>
      <c r="F51" s="38"/>
      <c r="G51" s="48"/>
      <c r="H51" s="39"/>
    </row>
    <row r="53" spans="1:7" ht="39" customHeight="1">
      <c r="A53" s="76" t="s">
        <v>27</v>
      </c>
      <c r="B53" s="76"/>
      <c r="C53" s="76"/>
      <c r="D53" s="76"/>
      <c r="E53" s="76"/>
      <c r="F53" s="76"/>
      <c r="G53" s="76"/>
    </row>
  </sheetData>
  <sheetProtection/>
  <mergeCells count="9">
    <mergeCell ref="A1:G1"/>
    <mergeCell ref="A7:G7"/>
    <mergeCell ref="A53:G53"/>
    <mergeCell ref="B5:G5"/>
    <mergeCell ref="A3:G3"/>
    <mergeCell ref="A13:B13"/>
    <mergeCell ref="A12:B12"/>
    <mergeCell ref="A25:B25"/>
    <mergeCell ref="A26:B26"/>
  </mergeCells>
  <printOptions horizontalCentered="1"/>
  <pageMargins left="0.35433070866141736" right="0.1968503937007874" top="0.5118110236220472" bottom="0.8267716535433072" header="0.5118110236220472" footer="0.3937007874015748"/>
  <pageSetup firstPageNumber="4" useFirstPageNumber="1" horizontalDpi="600" verticalDpi="600" orientation="portrait" scale="79" r:id="rId1"/>
  <headerFooter alignWithMargins="0">
    <oddHeader>&amp;C&amp;"Times"&amp;9</oddHeader>
    <oddFooter>&amp;C&amp;"Times New Roman,Uobičajeno"&amp;12&amp;P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mfkor</cp:lastModifiedBy>
  <cp:lastPrinted>2017-08-30T10:52:25Z</cp:lastPrinted>
  <dcterms:created xsi:type="dcterms:W3CDTF">2012-04-23T13:30:48Z</dcterms:created>
  <dcterms:modified xsi:type="dcterms:W3CDTF">2017-08-30T10:53:16Z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2Sażetak A. Računa prihoda i rashoda i B. Računa financiranja 1-6-2017.xls</vt:lpwstr>
  </property>
</Properties>
</file>