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4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3">'račun financiranja'!$2:$2</definedName>
    <definedName name="_xlnm.Print_Titles" localSheetId="2">'rashodi-opći dio'!$2:$2</definedName>
    <definedName name="_xlnm.Print_Area" localSheetId="0">'bilanca'!$A$3:$G$22</definedName>
    <definedName name="_xlnm.Print_Area" localSheetId="4">'posebni dio'!$A$1:$C$88</definedName>
    <definedName name="_xlnm.Print_Area" localSheetId="1">'prihodi'!$A$1:$F$27</definedName>
    <definedName name="_xlnm.Print_Area" localSheetId="3">'račun financiranja'!$A$1:$F$20</definedName>
    <definedName name="_xlnm.Print_Area" localSheetId="2">'rashodi-opći dio'!$A$1:$F$79</definedName>
  </definedNames>
  <calcPr fullCalcOnLoad="1"/>
</workbook>
</file>

<file path=xl/sharedStrings.xml><?xml version="1.0" encoding="utf-8"?>
<sst xmlns="http://schemas.openxmlformats.org/spreadsheetml/2006/main" count="232" uniqueCount="156">
  <si>
    <t>Subvencije trgovačkim društvima u javnom sektoru</t>
  </si>
  <si>
    <t>Ulaganja u računalne programe</t>
  </si>
  <si>
    <t>Subvencije trgovačkim društvima izvan javnog sektora</t>
  </si>
  <si>
    <t xml:space="preserve">       PLAN PRIHODA I RASHODA FONDA ZA RAZVOJ I ZAPOŠLJAVANJE ZA 2002. GODINU</t>
  </si>
  <si>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</si>
  <si>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</si>
  <si>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</si>
  <si>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</si>
  <si>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</si>
  <si>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</si>
  <si>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</si>
  <si>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</si>
  <si>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</si>
  <si>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</si>
  <si>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</si>
  <si>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</si>
  <si>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</si>
  <si>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</si>
  <si>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</si>
  <si>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</si>
  <si>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</si>
  <si>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Subvencije</t>
  </si>
  <si>
    <t>3512</t>
  </si>
  <si>
    <t>Subvencije trgovačkim društvima, obrtnicima, malim i srednjim poduzetnicima</t>
  </si>
  <si>
    <t>3632</t>
  </si>
  <si>
    <t>Tekuće donacije u novcu</t>
  </si>
  <si>
    <t>Rashodi za nabavu neproizvedene imovine</t>
  </si>
  <si>
    <t>Rashodi za nabavu proizvedene dugotrajne imovine</t>
  </si>
  <si>
    <t>4221</t>
  </si>
  <si>
    <t>Uredska oprema i namještaj</t>
  </si>
  <si>
    <t>4222</t>
  </si>
  <si>
    <t>Komunikacijska oprema</t>
  </si>
  <si>
    <t>Postrojenja i oprema</t>
  </si>
  <si>
    <t>Prijevozna sredstva</t>
  </si>
  <si>
    <t>Prijevozna sredstva u cestovnom prometu</t>
  </si>
  <si>
    <t>4231</t>
  </si>
  <si>
    <t>Nematerijalna proizvedena imovina</t>
  </si>
  <si>
    <t>PRIMICI OD FINANCIJSKE IMOVINE I ZADUŽIVANJA</t>
  </si>
  <si>
    <t>IZDACI ZA FINANCIJSKU IMOVINU I OTPLATE ZAJMOVA</t>
  </si>
  <si>
    <t>Izdaci za dane zajmove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</si>
  <si>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</si>
  <si>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</si>
  <si>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</si>
  <si>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</si>
  <si>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</si>
  <si>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</si>
  <si>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Kamate na oročena sredstva i depozite po viđenju</t>
  </si>
  <si>
    <t xml:space="preserve">Prihodi od zateznih kamata </t>
  </si>
  <si>
    <t>Naziv prihoda</t>
  </si>
  <si>
    <t>B. RAČUN FINANCIRANJA</t>
  </si>
  <si>
    <t>Ostali nespomenuti prihodi</t>
  </si>
  <si>
    <t>Tekuće donacije</t>
  </si>
  <si>
    <t>Ostala prava</t>
  </si>
  <si>
    <t>Oprema za održavanje i zaštitu</t>
  </si>
  <si>
    <t>RASHODI POSLOVANJA</t>
  </si>
  <si>
    <t>Rashodi za zaposlene</t>
  </si>
  <si>
    <t>Plaće</t>
  </si>
  <si>
    <t>Plaće za redovan rad</t>
  </si>
  <si>
    <t>Plaće za prekovremeni rad</t>
  </si>
  <si>
    <t>Ostali rashodi za zaposlene</t>
  </si>
  <si>
    <t>Doprinosi na plaće</t>
  </si>
  <si>
    <t>Doprinosi za zdravstveno osiguranje osiguranje</t>
  </si>
  <si>
    <t>Doprinosi za zapošljavanje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</si>
  <si>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</si>
  <si>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</si>
  <si>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</si>
  <si>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</si>
  <si>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</si>
  <si>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</si>
  <si>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</si>
  <si>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</si>
  <si>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</si>
  <si>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</si>
  <si>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Ostale usluge</t>
  </si>
  <si>
    <t>Ostali nespomenuti rashodi poslovanja</t>
  </si>
  <si>
    <t>Naknade za rad predstavničkih i izvršnih tijela, povjerenstva i slično</t>
  </si>
  <si>
    <t>Premije i osiguranja</t>
  </si>
  <si>
    <t>Reprezentacija</t>
  </si>
  <si>
    <t>Članarine</t>
  </si>
  <si>
    <t>Pomoći dane u  inozemstvo i unutar opće države</t>
  </si>
  <si>
    <t>Pomoći unutar opće države</t>
  </si>
  <si>
    <t>Kapitalne pomoći unutar opće države</t>
  </si>
  <si>
    <t>Ostali rashodi</t>
  </si>
  <si>
    <t>RASHODI ZA NABAVU NEFINANCIJSKE IMOVINE</t>
  </si>
  <si>
    <t xml:space="preserve">Nematerijalna imovina </t>
  </si>
  <si>
    <t>4262</t>
  </si>
  <si>
    <t xml:space="preserve">                                  NETO FINANCIRANJE</t>
  </si>
  <si>
    <t>Primljene otplate (povrati) glavnice danih zajmova</t>
  </si>
  <si>
    <t>Primici (povrati) glavnice zajmova danih trgovačkim društvima, obrtnicima, malim i srednjim poduzetnicima izvan javnog sektora</t>
  </si>
  <si>
    <t>Povrat zajmova danih tuzemnim trgovačkim društvima, obrtnicima, malim i srednjim poduzetnicima izvan javnog sektora</t>
  </si>
  <si>
    <t>Dani zajmovi trgovačkim društvima u javnom sektoru</t>
  </si>
  <si>
    <t>NETO FINANCIRANJE</t>
  </si>
  <si>
    <t>Naziv rashoda</t>
  </si>
  <si>
    <t>Ostali financijski rashodi</t>
  </si>
  <si>
    <t>Bankarske usluge i usluge platnog prometa</t>
  </si>
  <si>
    <t>Negativne tečajne razlike i valutna klauzula</t>
  </si>
  <si>
    <t>VIŠAK / MANJAK + NETO FINANCIRANJE</t>
  </si>
  <si>
    <t>A1000</t>
  </si>
  <si>
    <t>Šifra</t>
  </si>
  <si>
    <t>Naziv</t>
  </si>
  <si>
    <t xml:space="preserve">ADMINISTRACIJA I UPRAVLJANJE  </t>
  </si>
  <si>
    <t>K2000</t>
  </si>
  <si>
    <t>OPREMANJE</t>
  </si>
  <si>
    <t>K2001</t>
  </si>
  <si>
    <t>INFORMATIZACIJA</t>
  </si>
  <si>
    <t>K2002</t>
  </si>
  <si>
    <t>OBNOVA VOZNOG PARKA</t>
  </si>
  <si>
    <t>K2003</t>
  </si>
  <si>
    <t>POSLOVNE ZGRADE</t>
  </si>
  <si>
    <t>I. OPĆI DIO</t>
  </si>
  <si>
    <t>II. POSEBNI DIO</t>
  </si>
  <si>
    <t>PROGRAMI I PROJEKTI ZAŠTITE OKOLIŠA</t>
  </si>
  <si>
    <t>Dani zajmovi neprofitnim organizacjama, građanima i kućanstvima</t>
  </si>
  <si>
    <t>PROGRAMI I PROJEKTI ENERGETSKE UČINKOVITOSTI</t>
  </si>
  <si>
    <t>Administrativne (upravne)pristojbe</t>
  </si>
  <si>
    <t>Ostale pristojbe</t>
  </si>
  <si>
    <t>Izdaci za dane zajmoveneprofitnim organizacijama, građ. I kućanst.</t>
  </si>
  <si>
    <t>Izdaci za dane zajmove trgovačkim društvima u javno sektoru</t>
  </si>
  <si>
    <t>Izdaci za dane zajmove, trgovačkim društvima, obrtnicima, malo i srednjem poduzetništvu izvan javnog sektora</t>
  </si>
  <si>
    <t xml:space="preserve">Dani zajmovi tuzemni trgovačkim društvima, obrtnicima, malom i srednjem poduzetništvu izvan javnog sektora </t>
  </si>
  <si>
    <t>Djela likovnih umjetnika</t>
  </si>
  <si>
    <t>Knjige, umjetnička djela i ostale izložbene vrijenosti</t>
  </si>
  <si>
    <t>Usluge tekućeg održavanja</t>
  </si>
  <si>
    <t>Umjetnička djela</t>
  </si>
  <si>
    <t>PROGRAMI I PROJEKTI ZA POSTUPANJE S POSEBNIM KATEGORIJAMA OTPADA</t>
  </si>
  <si>
    <t>POSTUPANJE S POSEBNIM KATEGORIJAMA OTPADA</t>
  </si>
  <si>
    <t>RASHODI  POSLOVANJA</t>
  </si>
  <si>
    <t>PRIHODI POSLOVANJA I PRIHODI OD PRODAJE NEFINANCIJSKE IMOVINE</t>
  </si>
  <si>
    <t>RASHODI POSLOVANJA I RASHODI ZA NABAVU NEFINANCIJSKE IMOVINE</t>
  </si>
  <si>
    <t>FOND ZA ZAŠTITU OKOLIŠA I ENERGETSKU UČINKOVITOST</t>
  </si>
  <si>
    <t>02</t>
  </si>
  <si>
    <t>ADMINISTRATIVNO UPRAVLJANJE I OPREMANJE</t>
  </si>
  <si>
    <t>Dani zajmovi trgovačkim društvima, obrtnicima, malom i srednjem poduzetništvu izvan javnog sektora</t>
  </si>
  <si>
    <t>Zatezne kamate</t>
  </si>
  <si>
    <t>Instrumenti, uređaji i strojevi</t>
  </si>
  <si>
    <t>Izdaci za dane zajmove bankama i ostalim financujskim institucijama</t>
  </si>
  <si>
    <t>Dani zajmovi tuzemnim bankama i ostalim financijskim institucijama</t>
  </si>
  <si>
    <t>Zateznr kamate</t>
  </si>
  <si>
    <t>Dani zajam tuzemnim bankama i ostalim financijskim institucijama</t>
  </si>
  <si>
    <t>A1003</t>
  </si>
  <si>
    <t>Prihodi po posebnim propisima</t>
  </si>
  <si>
    <t>Kapitalne donacije građanima i kućanstvima</t>
  </si>
  <si>
    <t>Kapitalne donacije</t>
  </si>
  <si>
    <t>C. RAČUN FINANCIRANJA</t>
  </si>
  <si>
    <t>Prihodi od administrativnih pristojbi po posebnim propisima</t>
  </si>
  <si>
    <t xml:space="preserve">Doprinosi za zdravstveno osiguranje </t>
  </si>
  <si>
    <t>Primici (povrati) glavnice zajmova danih bankama i ostalim financijskim institucijama izvan javnog sektora</t>
  </si>
  <si>
    <t>Povrati zajmova danih tuzemnim bankama i ostalim financijskim institucijama izvan javnog sektora</t>
  </si>
  <si>
    <t>Dani zajmovi neprofitnim organizacijama, građanima i kućanstvima u tuzemstvu</t>
  </si>
  <si>
    <t>Naknade za rad predstavničkih i izvršnih tijela, povjerenstva i sl.</t>
  </si>
  <si>
    <t>K2004</t>
  </si>
  <si>
    <t>K2005</t>
  </si>
  <si>
    <t>Subvencije poljoprivrednicima,obrtnicima malim i sred. poduze.</t>
  </si>
  <si>
    <t>Subvencije poljoprivrednicma, obrtncima, malim i sred. poduzet.</t>
  </si>
  <si>
    <t xml:space="preserve">   FINANCIJSKI PLAN FONDA ZA ZAŠTITU OKOLIŠA I ENERGETSKU UČINKOVITOST ZA 2009. GODINU                                                       </t>
  </si>
  <si>
    <t>Plan za 2009.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</si>
</sst>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2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0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0"/>
    </font>
    <font>
      <b/>
      <sz val="14"/>
      <color indexed="8"/>
      <name val="Times New Roman"/>
      <family val="1"/>
    </font>
    <font>
      <sz val="14"/>
      <color indexed="8"/>
      <name val="MS Sans Serif"/>
      <family val="0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.85"/>
      <name val="Times New Roman"/>
      <family val="1"/>
    </font>
    <font>
      <b/>
      <sz val="9.8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0"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Alignment="1" quotePrefix="1">
      <alignment horizontal="left" vertical="center"/>
    </xf>
    <xf numFmtId="0" fontId="2" fillId="0" borderId="1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horizontal="left" vertical="center"/>
    </xf>
    <xf numFmtId="3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0" fillId="0" borderId="0" xfId="0" applyNumberForma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2" fillId="0" borderId="2" xfId="0" applyFont="1" applyBorder="1" applyAlignment="1" quotePrefix="1">
      <alignment horizontal="left" vertical="center" wrapText="1"/>
    </xf>
    <xf numFmtId="3" fontId="1" fillId="0" borderId="0" xfId="0" applyFont="1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2" fillId="0" borderId="2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6" fillId="0" borderId="0" xfId="0" applyNumberFormat="1" applyFont="1" applyFill="1" applyBorder="1" applyAlignment="1" applyProtection="1" quotePrefix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9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3" fillId="0" borderId="2" xfId="0" applyFont="1" applyBorder="1" applyAlignment="1">
      <alignment horizontal="right" vertical="center"/>
    </xf>
    <xf numFmtId="3" fontId="3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Font="1" applyBorder="1" applyAlignment="1" quotePrefix="1">
      <alignment horizontal="left" vertical="center"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 quotePrefix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quotePrefix="1">
      <alignment horizontal="left" vertical="center" wrapText="1"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 quotePrefix="1">
      <alignment horizontal="center" vertical="center"/>
    </xf>
    <xf numFmtId="3" fontId="4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vertical="top"/>
    </xf>
    <xf numFmtId="172" fontId="9" fillId="0" borderId="2" xfId="0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quotePrefix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 quotePrefix="1">
      <alignment horizontal="right" vertical="top"/>
    </xf>
    <xf numFmtId="0" fontId="5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 quotePrefix="1">
      <alignment horizontal="right" vertical="top"/>
    </xf>
    <xf numFmtId="0" fontId="8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 quotePrefix="1">
      <alignment horizontal="right" vertical="top"/>
      <protection/>
    </xf>
    <xf numFmtId="0" fontId="1" fillId="0" borderId="0" xfId="0" applyFont="1" applyBorder="1" applyAlignment="1" quotePrefix="1">
      <alignment horizontal="right" vertical="top"/>
    </xf>
    <xf numFmtId="0" fontId="6" fillId="0" borderId="0" xfId="0" applyNumberFormat="1" applyFont="1" applyFill="1" applyBorder="1" applyAlignment="1" applyProtection="1" quotePrefix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3" xfId="0" applyFont="1" applyBorder="1" applyAlignment="1" quotePrefix="1">
      <alignment horizontal="left" vertical="center" wrapText="1"/>
    </xf>
    <xf numFmtId="0" fontId="3" fillId="0" borderId="2" xfId="0" applyFont="1" applyBorder="1" applyAlignment="1" quotePrefix="1">
      <alignment horizontal="left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4" fillId="0" borderId="2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vertical="justify"/>
      <protection/>
    </xf>
    <xf numFmtId="3" fontId="0" fillId="0" borderId="0" xfId="0" applyNumberFormat="1" applyFill="1" applyBorder="1" applyAlignment="1" applyProtection="1">
      <alignment/>
      <protection/>
    </xf>
    <xf numFmtId="0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 applyProtection="1">
      <alignment horizontal="center"/>
      <protection/>
    </xf>
    <xf numFmtId="3" fontId="7" fillId="0" borderId="5" xfId="0" applyNumberFormat="1" applyFont="1" applyFill="1" applyBorder="1" applyAlignment="1" applyProtection="1">
      <alignment wrapText="1"/>
      <protection/>
    </xf>
    <xf numFmtId="3" fontId="7" fillId="0" borderId="5" xfId="0" applyNumberFormat="1" applyFont="1" applyFill="1" applyBorder="1" applyAlignment="1" applyProtection="1">
      <alignment wrapText="1"/>
      <protection/>
    </xf>
    <xf numFmtId="3" fontId="7" fillId="0" borderId="5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vertical="top"/>
      <protection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left"/>
    </xf>
    <xf numFmtId="0" fontId="1" fillId="0" borderId="0" xfId="0" applyFont="1" applyAlignment="1">
      <alignment horizontal="center" vertical="top"/>
    </xf>
    <xf numFmtId="0" fontId="14" fillId="0" borderId="2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 quotePrefix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 quotePrefix="1">
      <alignment horizontal="left"/>
    </xf>
    <xf numFmtId="3" fontId="7" fillId="0" borderId="2" xfId="0" applyNumberFormat="1" applyFont="1" applyFill="1" applyBorder="1" applyAlignment="1" applyProtection="1">
      <alignment wrapText="1"/>
      <protection/>
    </xf>
    <xf numFmtId="3" fontId="17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quotePrefix="1">
      <alignment horizontal="left" vertical="center" wrapText="1"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3" fontId="18" fillId="2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19" fillId="2" borderId="0" xfId="0" applyNumberFormat="1" applyFont="1" applyFill="1" applyBorder="1" applyAlignment="1" applyProtection="1">
      <alignment/>
      <protection/>
    </xf>
    <xf numFmtId="0" fontId="19" fillId="0" borderId="2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3" fontId="18" fillId="2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4" fontId="18" fillId="0" borderId="0" xfId="0" applyNumberFormat="1" applyFont="1" applyFill="1" applyBorder="1" applyAlignment="1" applyProtection="1">
      <alignment/>
      <protection/>
    </xf>
    <xf numFmtId="4" fontId="20" fillId="0" borderId="0" xfId="0" applyNumberFormat="1" applyFont="1" applyAlignment="1">
      <alignment vertical="center"/>
    </xf>
    <xf numFmtId="4" fontId="20" fillId="0" borderId="0" xfId="0" applyNumberFormat="1" applyFont="1" applyAlignment="1">
      <alignment horizontal="right" vertical="center"/>
    </xf>
    <xf numFmtId="4" fontId="19" fillId="0" borderId="0" xfId="0" applyNumberFormat="1" applyFont="1" applyFill="1" applyBorder="1" applyAlignment="1" applyProtection="1">
      <alignment/>
      <protection/>
    </xf>
    <xf numFmtId="172" fontId="7" fillId="0" borderId="0" xfId="0" applyFont="1" applyAlignment="1" quotePrefix="1">
      <alignment horizontal="left" vertical="center" wrapText="1"/>
    </xf>
    <xf numFmtId="0" fontId="0" fillId="0" borderId="0" xfId="0" applyNumberFormat="1" applyFill="1" applyBorder="1" applyAlignment="1" applyProtection="1">
      <alignment wrapText="1"/>
      <protection/>
    </xf>
    <xf numFmtId="0" fontId="7" fillId="0" borderId="3" xfId="0" applyFont="1" applyBorder="1" applyAlignment="1" quotePrefix="1">
      <alignment horizontal="left"/>
    </xf>
    <xf numFmtId="0" fontId="14" fillId="0" borderId="2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 quotePrefix="1">
      <alignment horizontal="left" wrapText="1"/>
      <protection/>
    </xf>
    <xf numFmtId="0" fontId="12" fillId="0" borderId="4" xfId="0" applyNumberFormat="1" applyFont="1" applyFill="1" applyBorder="1" applyAlignment="1" applyProtection="1">
      <alignment wrapText="1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 quotePrefix="1">
      <alignment horizontal="center" vertical="center"/>
      <protection/>
    </xf>
    <xf numFmtId="0" fontId="12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left" vertical="center"/>
    </xf>
    <xf numFmtId="172" fontId="11" fillId="0" borderId="0" xfId="0" applyFont="1" applyAlignment="1" quotePrefix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  <protection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8"/>
  <sheetViews>
    <sheetView workbookViewId="0" topLeftCell="A3">
      <selection activeCell="A3" sqref="A3:G4"/>
    </sheetView>
  </sheetViews>
  <sheetFormatPr defaultColWidth="9.140625" defaultRowHeight="12.75"/>
  <cols>
    <col min="1" max="2" width="4.28125" style="5" customWidth="1"/>
    <col min="3" max="3" width="5.57421875" style="5" customWidth="1"/>
    <col min="4" max="4" width="5.28125" style="39" customWidth="1"/>
    <col min="5" max="5" width="44.7109375" style="0" customWidth="1"/>
    <col min="6" max="6" width="13.57421875" style="5" hidden="1" customWidth="1"/>
    <col min="7" max="7" width="13.8515625" style="0" customWidth="1"/>
    <col min="8" max="16384" width="11.421875" style="0" customWidth="1"/>
  </cols>
  <sheetData>
    <row r="1" spans="1:6" ht="12.75" customHeight="1" hidden="1">
      <c r="A1" s="159" t="s">
        <v>3</v>
      </c>
      <c r="B1" s="160"/>
      <c r="C1" s="160"/>
      <c r="D1" s="160"/>
      <c r="E1" s="160"/>
      <c r="F1" s="160"/>
    </row>
    <row r="2" spans="1:6" ht="27.75" customHeight="1" hidden="1">
      <c r="A2" s="160"/>
      <c r="B2" s="160"/>
      <c r="C2" s="160"/>
      <c r="D2" s="160"/>
      <c r="E2" s="160"/>
      <c r="F2" s="160"/>
    </row>
    <row r="3" spans="1:7" ht="27.75" customHeight="1">
      <c r="A3" s="178" t="s">
        <v>154</v>
      </c>
      <c r="B3" s="179"/>
      <c r="C3" s="179"/>
      <c r="D3" s="179"/>
      <c r="E3" s="179"/>
      <c r="F3" s="179"/>
      <c r="G3" s="150"/>
    </row>
    <row r="4" spans="1:7" ht="24.75" customHeight="1">
      <c r="A4" s="179"/>
      <c r="B4" s="179"/>
      <c r="C4" s="179"/>
      <c r="D4" s="179"/>
      <c r="E4" s="179"/>
      <c r="F4" s="179"/>
      <c r="G4" s="150"/>
    </row>
    <row r="5" spans="1:7" s="59" customFormat="1" ht="24" customHeight="1">
      <c r="A5" s="163" t="s">
        <v>109</v>
      </c>
      <c r="B5" s="164"/>
      <c r="C5" s="164"/>
      <c r="D5" s="164"/>
      <c r="E5" s="164"/>
      <c r="F5" s="165"/>
      <c r="G5" s="165"/>
    </row>
    <row r="6" spans="1:7" s="5" customFormat="1" ht="24" customHeight="1">
      <c r="A6" s="166" t="s">
        <v>9</v>
      </c>
      <c r="B6" s="167"/>
      <c r="C6" s="167"/>
      <c r="D6" s="167"/>
      <c r="E6" s="167"/>
      <c r="F6" s="165"/>
      <c r="G6" s="165"/>
    </row>
    <row r="7" spans="1:6" s="5" customFormat="1" ht="12.75" customHeight="1">
      <c r="A7" s="58"/>
      <c r="B7" s="57"/>
      <c r="C7" s="57"/>
      <c r="D7" s="57"/>
      <c r="E7" s="57"/>
      <c r="F7" s="21"/>
    </row>
    <row r="8" spans="1:7" s="5" customFormat="1" ht="27.75" customHeight="1">
      <c r="A8" s="109"/>
      <c r="B8" s="110"/>
      <c r="C8" s="110"/>
      <c r="D8" s="111"/>
      <c r="E8" s="77"/>
      <c r="F8" s="48"/>
      <c r="G8" s="117" t="s">
        <v>155</v>
      </c>
    </row>
    <row r="9" spans="1:7" s="5" customFormat="1" ht="22.5" customHeight="1">
      <c r="A9" s="161" t="s">
        <v>43</v>
      </c>
      <c r="B9" s="162"/>
      <c r="C9" s="162"/>
      <c r="D9" s="162"/>
      <c r="E9" s="162"/>
      <c r="F9" s="48"/>
      <c r="G9" s="118">
        <f>prihodi!F4</f>
        <v>1384800000</v>
      </c>
    </row>
    <row r="10" spans="1:7" s="5" customFormat="1" ht="22.5" customHeight="1">
      <c r="A10" s="161" t="s">
        <v>40</v>
      </c>
      <c r="B10" s="162"/>
      <c r="C10" s="162"/>
      <c r="D10" s="162"/>
      <c r="E10" s="162"/>
      <c r="F10" s="48"/>
      <c r="G10" s="119">
        <f>prihodi!F18</f>
        <v>0</v>
      </c>
    </row>
    <row r="11" spans="1:7" s="5" customFormat="1" ht="22.5" customHeight="1">
      <c r="A11" s="161" t="s">
        <v>126</v>
      </c>
      <c r="B11" s="162"/>
      <c r="C11" s="162"/>
      <c r="D11" s="162"/>
      <c r="E11" s="162"/>
      <c r="F11" s="112"/>
      <c r="G11" s="119">
        <f>'rashodi-opći dio'!F3</f>
        <v>1128593000</v>
      </c>
    </row>
    <row r="12" spans="1:7" s="5" customFormat="1" ht="22.5" customHeight="1">
      <c r="A12" s="161" t="s">
        <v>41</v>
      </c>
      <c r="B12" s="162"/>
      <c r="C12" s="162"/>
      <c r="D12" s="162"/>
      <c r="E12" s="162"/>
      <c r="F12" s="112"/>
      <c r="G12" s="119">
        <f>'rashodi-opći dio'!F64</f>
        <v>1200000</v>
      </c>
    </row>
    <row r="13" spans="1:7" s="5" customFormat="1" ht="22.5" customHeight="1">
      <c r="A13" s="161" t="s">
        <v>42</v>
      </c>
      <c r="B13" s="162"/>
      <c r="C13" s="162"/>
      <c r="D13" s="162"/>
      <c r="E13" s="162"/>
      <c r="F13" s="112"/>
      <c r="G13" s="119">
        <f>G9+G10-G11-G12</f>
        <v>255007000</v>
      </c>
    </row>
    <row r="14" spans="1:6" s="5" customFormat="1" ht="10.5" customHeight="1">
      <c r="A14" s="25"/>
      <c r="B14" s="113"/>
      <c r="C14" s="113"/>
      <c r="D14" s="113"/>
      <c r="E14" s="113"/>
      <c r="F14" s="21"/>
    </row>
    <row r="15" spans="1:7" s="55" customFormat="1" ht="24" customHeight="1">
      <c r="A15" s="168" t="s">
        <v>143</v>
      </c>
      <c r="B15" s="167"/>
      <c r="C15" s="167"/>
      <c r="D15" s="167"/>
      <c r="E15" s="167"/>
      <c r="F15" s="167"/>
      <c r="G15" s="167"/>
    </row>
    <row r="16" spans="1:7" s="55" customFormat="1" ht="10.5" customHeight="1">
      <c r="A16" s="136"/>
      <c r="B16" s="137"/>
      <c r="C16" s="137"/>
      <c r="D16" s="137"/>
      <c r="E16" s="137"/>
      <c r="F16" s="137"/>
      <c r="G16" s="137"/>
    </row>
    <row r="17" spans="1:7" s="55" customFormat="1" ht="27.75" customHeight="1">
      <c r="A17" s="109"/>
      <c r="B17" s="110"/>
      <c r="C17" s="110"/>
      <c r="D17" s="111"/>
      <c r="E17" s="77"/>
      <c r="F17" s="48"/>
      <c r="G17" s="117" t="s">
        <v>155</v>
      </c>
    </row>
    <row r="18" spans="1:7" s="55" customFormat="1" ht="22.5" customHeight="1">
      <c r="A18" s="161" t="s">
        <v>37</v>
      </c>
      <c r="B18" s="162"/>
      <c r="C18" s="162"/>
      <c r="D18" s="162"/>
      <c r="E18" s="162"/>
      <c r="F18" s="48"/>
      <c r="G18" s="121">
        <f>'račun financiranja'!F4</f>
        <v>10000000</v>
      </c>
    </row>
    <row r="19" spans="1:7" s="55" customFormat="1" ht="26.25" customHeight="1">
      <c r="A19" s="161" t="s">
        <v>38</v>
      </c>
      <c r="B19" s="162"/>
      <c r="C19" s="162"/>
      <c r="D19" s="162"/>
      <c r="E19" s="162"/>
      <c r="F19" s="48"/>
      <c r="G19" s="121">
        <f>'račun financiranja'!F11</f>
        <v>105007000</v>
      </c>
    </row>
    <row r="20" spans="1:7" s="55" customFormat="1" ht="22.5" customHeight="1">
      <c r="A20" s="161" t="s">
        <v>91</v>
      </c>
      <c r="B20" s="162"/>
      <c r="C20" s="162"/>
      <c r="D20" s="162"/>
      <c r="E20" s="162"/>
      <c r="F20" s="112"/>
      <c r="G20" s="120">
        <f>G18-G19</f>
        <v>-95007000</v>
      </c>
    </row>
    <row r="21" spans="1:7" s="55" customFormat="1" ht="22.5" customHeight="1">
      <c r="A21" s="138"/>
      <c r="B21" s="135"/>
      <c r="C21" s="135"/>
      <c r="D21" s="135"/>
      <c r="E21" s="135"/>
      <c r="F21" s="112"/>
      <c r="G21" s="139"/>
    </row>
    <row r="22" spans="1:7" s="55" customFormat="1" ht="23.25" customHeight="1">
      <c r="A22" s="161" t="s">
        <v>96</v>
      </c>
      <c r="B22" s="162"/>
      <c r="C22" s="162"/>
      <c r="D22" s="162"/>
      <c r="E22" s="162"/>
      <c r="F22" s="112"/>
      <c r="G22" s="120">
        <f>G13+G20</f>
        <v>160000000</v>
      </c>
    </row>
    <row r="23" spans="1:5" s="55" customFormat="1" ht="18" customHeight="1">
      <c r="A23" s="56"/>
      <c r="B23" s="57"/>
      <c r="C23" s="57"/>
      <c r="D23" s="57"/>
      <c r="E23" s="57"/>
    </row>
    <row r="24" s="5" customFormat="1" ht="12.75">
      <c r="D24" s="38"/>
    </row>
    <row r="25" s="5" customFormat="1" ht="12.75">
      <c r="D25" s="38"/>
    </row>
    <row r="26" spans="4:7" s="5" customFormat="1" ht="12.75">
      <c r="D26" s="38"/>
      <c r="G26" s="6"/>
    </row>
    <row r="27" spans="4:7" s="5" customFormat="1" ht="12.75">
      <c r="D27" s="38"/>
      <c r="G27" s="6"/>
    </row>
    <row r="28" s="5" customFormat="1" ht="12.75">
      <c r="D28" s="38"/>
    </row>
    <row r="29" s="5" customFormat="1" ht="12.75">
      <c r="D29" s="38"/>
    </row>
    <row r="30" s="5" customFormat="1" ht="12.75">
      <c r="D30" s="38"/>
    </row>
    <row r="31" s="5" customFormat="1" ht="12.75">
      <c r="D31" s="38"/>
    </row>
    <row r="32" s="5" customFormat="1" ht="12.75">
      <c r="D32" s="38"/>
    </row>
    <row r="33" s="5" customFormat="1" ht="12.75">
      <c r="D33" s="38"/>
    </row>
    <row r="34" s="5" customFormat="1" ht="12.75">
      <c r="D34" s="38"/>
    </row>
    <row r="35" s="5" customFormat="1" ht="12.75">
      <c r="D35" s="38"/>
    </row>
    <row r="36" s="5" customFormat="1" ht="12.75">
      <c r="D36" s="38"/>
    </row>
    <row r="37" s="5" customFormat="1" ht="12.75">
      <c r="D37" s="38"/>
    </row>
    <row r="38" s="5" customFormat="1" ht="12.75">
      <c r="D38" s="38"/>
    </row>
    <row r="39" s="5" customFormat="1" ht="12.75">
      <c r="D39" s="38"/>
    </row>
    <row r="40" s="5" customFormat="1" ht="12.75">
      <c r="D40" s="38"/>
    </row>
    <row r="41" s="5" customFormat="1" ht="12.75">
      <c r="D41" s="38"/>
    </row>
    <row r="42" s="5" customFormat="1" ht="12.75">
      <c r="D42" s="38"/>
    </row>
    <row r="43" s="5" customFormat="1" ht="12.75">
      <c r="D43" s="38"/>
    </row>
    <row r="44" s="5" customFormat="1" ht="12.75">
      <c r="D44" s="38"/>
    </row>
    <row r="45" s="5" customFormat="1" ht="12.75">
      <c r="D45" s="38"/>
    </row>
    <row r="46" s="5" customFormat="1" ht="12.75">
      <c r="D46" s="38"/>
    </row>
    <row r="47" s="5" customFormat="1" ht="12.75">
      <c r="D47" s="38"/>
    </row>
    <row r="48" s="5" customFormat="1" ht="12.75">
      <c r="D48" s="38"/>
    </row>
    <row r="49" s="5" customFormat="1" ht="12.75">
      <c r="D49" s="38"/>
    </row>
    <row r="50" s="5" customFormat="1" ht="12.75">
      <c r="D50" s="38"/>
    </row>
    <row r="51" s="5" customFormat="1" ht="12.75">
      <c r="D51" s="38"/>
    </row>
    <row r="52" s="5" customFormat="1" ht="12.75">
      <c r="D52" s="38"/>
    </row>
    <row r="53" s="5" customFormat="1" ht="12.75">
      <c r="D53" s="38"/>
    </row>
    <row r="54" s="5" customFormat="1" ht="12.75">
      <c r="D54" s="38"/>
    </row>
    <row r="55" s="5" customFormat="1" ht="12.75">
      <c r="D55" s="38"/>
    </row>
    <row r="56" s="5" customFormat="1" ht="12.75">
      <c r="D56" s="38"/>
    </row>
    <row r="57" s="5" customFormat="1" ht="12.75">
      <c r="D57" s="38"/>
    </row>
    <row r="58" s="5" customFormat="1" ht="12.75">
      <c r="D58" s="38"/>
    </row>
    <row r="59" s="5" customFormat="1" ht="12.75">
      <c r="D59" s="38"/>
    </row>
    <row r="60" s="5" customFormat="1" ht="12.75">
      <c r="D60" s="38"/>
    </row>
    <row r="61" s="5" customFormat="1" ht="12.75">
      <c r="D61" s="38"/>
    </row>
    <row r="62" s="5" customFormat="1" ht="12.75">
      <c r="D62" s="38"/>
    </row>
    <row r="63" s="5" customFormat="1" ht="12.75">
      <c r="D63" s="38"/>
    </row>
    <row r="64" s="5" customFormat="1" ht="12.75">
      <c r="D64" s="38"/>
    </row>
    <row r="65" s="5" customFormat="1" ht="12.75">
      <c r="D65" s="38"/>
    </row>
    <row r="66" s="5" customFormat="1" ht="12.75">
      <c r="D66" s="38"/>
    </row>
    <row r="67" s="5" customFormat="1" ht="12.75">
      <c r="D67" s="38"/>
    </row>
    <row r="68" s="5" customFormat="1" ht="12.75">
      <c r="D68" s="38"/>
    </row>
    <row r="69" s="5" customFormat="1" ht="12.75">
      <c r="D69" s="38"/>
    </row>
    <row r="70" s="5" customFormat="1" ht="12.75">
      <c r="D70" s="38"/>
    </row>
    <row r="71" s="5" customFormat="1" ht="12.75">
      <c r="D71" s="38"/>
    </row>
    <row r="72" s="5" customFormat="1" ht="12.75">
      <c r="D72" s="38"/>
    </row>
    <row r="73" s="5" customFormat="1" ht="12.75">
      <c r="D73" s="38"/>
    </row>
    <row r="74" s="5" customFormat="1" ht="12.75">
      <c r="D74" s="38"/>
    </row>
    <row r="75" s="5" customFormat="1" ht="12.75">
      <c r="D75" s="38"/>
    </row>
    <row r="76" s="5" customFormat="1" ht="12.75">
      <c r="D76" s="38"/>
    </row>
    <row r="77" s="5" customFormat="1" ht="12.75">
      <c r="D77" s="38"/>
    </row>
    <row r="78" s="5" customFormat="1" ht="12.75">
      <c r="D78" s="38"/>
    </row>
    <row r="79" s="5" customFormat="1" ht="12.75">
      <c r="D79" s="38"/>
    </row>
    <row r="80" s="5" customFormat="1" ht="12.75">
      <c r="D80" s="38"/>
    </row>
    <row r="81" s="5" customFormat="1" ht="12.75">
      <c r="D81" s="38"/>
    </row>
    <row r="82" s="5" customFormat="1" ht="12.75">
      <c r="D82" s="38"/>
    </row>
    <row r="83" s="5" customFormat="1" ht="12.75">
      <c r="D83" s="38"/>
    </row>
    <row r="84" s="5" customFormat="1" ht="12.75">
      <c r="D84" s="38"/>
    </row>
    <row r="85" s="5" customFormat="1" ht="12.75">
      <c r="D85" s="38"/>
    </row>
    <row r="86" s="5" customFormat="1" ht="12.75">
      <c r="D86" s="38"/>
    </row>
    <row r="87" s="5" customFormat="1" ht="12.75">
      <c r="D87" s="38"/>
    </row>
    <row r="88" s="5" customFormat="1" ht="12.75">
      <c r="D88" s="38"/>
    </row>
    <row r="89" s="5" customFormat="1" ht="12.75">
      <c r="D89" s="38"/>
    </row>
    <row r="90" s="5" customFormat="1" ht="12.75">
      <c r="D90" s="38"/>
    </row>
    <row r="91" s="5" customFormat="1" ht="12.75">
      <c r="D91" s="38"/>
    </row>
    <row r="92" s="5" customFormat="1" ht="12.75">
      <c r="D92" s="38"/>
    </row>
    <row r="93" s="5" customFormat="1" ht="12.75">
      <c r="D93" s="38"/>
    </row>
    <row r="94" s="5" customFormat="1" ht="12.75">
      <c r="D94" s="38"/>
    </row>
    <row r="95" s="5" customFormat="1" ht="12.75">
      <c r="D95" s="38"/>
    </row>
    <row r="96" s="5" customFormat="1" ht="12.75">
      <c r="D96" s="38"/>
    </row>
    <row r="97" s="5" customFormat="1" ht="12.75">
      <c r="D97" s="38"/>
    </row>
    <row r="98" s="5" customFormat="1" ht="12.75">
      <c r="D98" s="38"/>
    </row>
    <row r="99" s="5" customFormat="1" ht="12.75">
      <c r="D99" s="38"/>
    </row>
    <row r="100" s="5" customFormat="1" ht="12.75">
      <c r="D100" s="38"/>
    </row>
    <row r="101" s="5" customFormat="1" ht="12.75">
      <c r="D101" s="38"/>
    </row>
    <row r="102" s="5" customFormat="1" ht="12.75">
      <c r="D102" s="38"/>
    </row>
    <row r="103" s="5" customFormat="1" ht="12.75">
      <c r="D103" s="38"/>
    </row>
    <row r="104" s="5" customFormat="1" ht="12.75">
      <c r="D104" s="38"/>
    </row>
    <row r="105" s="5" customFormat="1" ht="12.75">
      <c r="D105" s="38"/>
    </row>
    <row r="106" s="5" customFormat="1" ht="12.75">
      <c r="D106" s="38"/>
    </row>
    <row r="107" s="5" customFormat="1" ht="12.75">
      <c r="D107" s="38"/>
    </row>
    <row r="108" s="5" customFormat="1" ht="12.75">
      <c r="D108" s="38"/>
    </row>
    <row r="109" s="5" customFormat="1" ht="12.75">
      <c r="D109" s="38"/>
    </row>
    <row r="110" s="5" customFormat="1" ht="12.75">
      <c r="D110" s="38"/>
    </row>
    <row r="111" s="5" customFormat="1" ht="12.75">
      <c r="D111" s="38"/>
    </row>
    <row r="112" s="5" customFormat="1" ht="12.75">
      <c r="D112" s="38"/>
    </row>
    <row r="113" s="5" customFormat="1" ht="12.75">
      <c r="D113" s="38"/>
    </row>
    <row r="114" s="5" customFormat="1" ht="12.75">
      <c r="D114" s="38"/>
    </row>
    <row r="115" s="5" customFormat="1" ht="12.75">
      <c r="D115" s="38"/>
    </row>
    <row r="116" s="5" customFormat="1" ht="12.75">
      <c r="D116" s="38"/>
    </row>
    <row r="117" s="5" customFormat="1" ht="12.75">
      <c r="D117" s="38"/>
    </row>
    <row r="118" s="5" customFormat="1" ht="12.75">
      <c r="D118" s="38"/>
    </row>
    <row r="119" s="5" customFormat="1" ht="12.75">
      <c r="D119" s="38"/>
    </row>
    <row r="120" s="5" customFormat="1" ht="12.75">
      <c r="D120" s="38"/>
    </row>
    <row r="121" s="5" customFormat="1" ht="12.75">
      <c r="D121" s="38"/>
    </row>
    <row r="122" s="5" customFormat="1" ht="12.75">
      <c r="D122" s="38"/>
    </row>
    <row r="123" s="5" customFormat="1" ht="12.75">
      <c r="D123" s="38"/>
    </row>
    <row r="124" s="5" customFormat="1" ht="12.75">
      <c r="D124" s="38"/>
    </row>
    <row r="125" s="5" customFormat="1" ht="12.75">
      <c r="D125" s="38"/>
    </row>
    <row r="126" s="5" customFormat="1" ht="12.75">
      <c r="D126" s="38"/>
    </row>
    <row r="127" s="5" customFormat="1" ht="12.75">
      <c r="D127" s="38"/>
    </row>
    <row r="128" s="5" customFormat="1" ht="12.75">
      <c r="D128" s="38"/>
    </row>
    <row r="129" s="5" customFormat="1" ht="12.75">
      <c r="D129" s="38"/>
    </row>
    <row r="130" s="5" customFormat="1" ht="12.75">
      <c r="D130" s="38"/>
    </row>
    <row r="131" s="5" customFormat="1" ht="12.75">
      <c r="D131" s="38"/>
    </row>
    <row r="132" s="5" customFormat="1" ht="12.75">
      <c r="D132" s="38"/>
    </row>
    <row r="133" s="5" customFormat="1" ht="12.75">
      <c r="D133" s="38"/>
    </row>
    <row r="134" s="5" customFormat="1" ht="12.75">
      <c r="D134" s="38"/>
    </row>
    <row r="135" s="5" customFormat="1" ht="12.75">
      <c r="D135" s="38"/>
    </row>
    <row r="136" s="5" customFormat="1" ht="12.75">
      <c r="D136" s="38"/>
    </row>
    <row r="137" s="5" customFormat="1" ht="12.75">
      <c r="D137" s="38"/>
    </row>
    <row r="138" s="5" customFormat="1" ht="12.75">
      <c r="D138" s="38"/>
    </row>
    <row r="139" s="5" customFormat="1" ht="12.75">
      <c r="D139" s="38"/>
    </row>
    <row r="140" s="5" customFormat="1" ht="12.75">
      <c r="D140" s="38"/>
    </row>
    <row r="141" s="5" customFormat="1" ht="12.75">
      <c r="D141" s="38"/>
    </row>
    <row r="142" s="5" customFormat="1" ht="12.75">
      <c r="D142" s="38"/>
    </row>
    <row r="143" s="5" customFormat="1" ht="12.75">
      <c r="D143" s="38"/>
    </row>
    <row r="144" s="5" customFormat="1" ht="12.75">
      <c r="D144" s="38"/>
    </row>
    <row r="145" s="5" customFormat="1" ht="12.75">
      <c r="D145" s="38"/>
    </row>
    <row r="146" s="5" customFormat="1" ht="12.75">
      <c r="D146" s="38"/>
    </row>
    <row r="147" s="5" customFormat="1" ht="12.75">
      <c r="D147" s="38"/>
    </row>
    <row r="148" s="5" customFormat="1" ht="12.75">
      <c r="D148" s="38"/>
    </row>
    <row r="149" s="5" customFormat="1" ht="12.75">
      <c r="D149" s="38"/>
    </row>
    <row r="150" s="5" customFormat="1" ht="12.75">
      <c r="D150" s="38"/>
    </row>
    <row r="151" s="5" customFormat="1" ht="12.75">
      <c r="D151" s="38"/>
    </row>
    <row r="152" s="5" customFormat="1" ht="12.75">
      <c r="D152" s="38"/>
    </row>
    <row r="153" s="5" customFormat="1" ht="12.75">
      <c r="D153" s="38"/>
    </row>
    <row r="154" s="5" customFormat="1" ht="12.75">
      <c r="D154" s="38"/>
    </row>
    <row r="155" s="5" customFormat="1" ht="12.75">
      <c r="D155" s="38"/>
    </row>
    <row r="156" s="5" customFormat="1" ht="12.75">
      <c r="D156" s="38"/>
    </row>
    <row r="157" s="5" customFormat="1" ht="12.75">
      <c r="D157" s="38"/>
    </row>
    <row r="158" s="5" customFormat="1" ht="12.75">
      <c r="D158" s="38"/>
    </row>
    <row r="159" s="5" customFormat="1" ht="12.75">
      <c r="D159" s="38"/>
    </row>
    <row r="160" s="5" customFormat="1" ht="12.75">
      <c r="D160" s="38"/>
    </row>
    <row r="161" s="5" customFormat="1" ht="12.75">
      <c r="D161" s="38"/>
    </row>
    <row r="162" s="5" customFormat="1" ht="12.75">
      <c r="D162" s="38"/>
    </row>
    <row r="163" s="5" customFormat="1" ht="12.75">
      <c r="D163" s="38"/>
    </row>
    <row r="164" s="5" customFormat="1" ht="12.75">
      <c r="D164" s="38"/>
    </row>
    <row r="165" s="5" customFormat="1" ht="12.75">
      <c r="D165" s="38"/>
    </row>
    <row r="166" s="5" customFormat="1" ht="12.75">
      <c r="D166" s="38"/>
    </row>
    <row r="167" s="5" customFormat="1" ht="12.75">
      <c r="D167" s="38"/>
    </row>
    <row r="168" s="5" customFormat="1" ht="12.75">
      <c r="D168" s="38"/>
    </row>
    <row r="169" s="5" customFormat="1" ht="12.75">
      <c r="D169" s="38"/>
    </row>
    <row r="170" s="5" customFormat="1" ht="12.75">
      <c r="D170" s="38"/>
    </row>
    <row r="171" s="5" customFormat="1" ht="12.75">
      <c r="D171" s="38"/>
    </row>
    <row r="172" s="5" customFormat="1" ht="12.75">
      <c r="D172" s="38"/>
    </row>
    <row r="173" s="5" customFormat="1" ht="12.75">
      <c r="D173" s="38"/>
    </row>
    <row r="174" s="5" customFormat="1" ht="12.75">
      <c r="D174" s="38"/>
    </row>
    <row r="175" s="5" customFormat="1" ht="12.75">
      <c r="D175" s="38"/>
    </row>
    <row r="176" s="5" customFormat="1" ht="12.75">
      <c r="D176" s="38"/>
    </row>
    <row r="177" s="5" customFormat="1" ht="12.75">
      <c r="D177" s="38"/>
    </row>
    <row r="178" s="5" customFormat="1" ht="12.75">
      <c r="D178" s="38"/>
    </row>
    <row r="179" s="5" customFormat="1" ht="12.75">
      <c r="D179" s="38"/>
    </row>
    <row r="180" s="5" customFormat="1" ht="12.75">
      <c r="D180" s="38"/>
    </row>
    <row r="181" s="5" customFormat="1" ht="12.75">
      <c r="D181" s="38"/>
    </row>
    <row r="182" s="5" customFormat="1" ht="12.75">
      <c r="D182" s="38"/>
    </row>
    <row r="183" s="5" customFormat="1" ht="12.75">
      <c r="D183" s="38"/>
    </row>
    <row r="184" s="5" customFormat="1" ht="12.75">
      <c r="D184" s="38"/>
    </row>
    <row r="185" s="5" customFormat="1" ht="12.75">
      <c r="D185" s="38"/>
    </row>
    <row r="186" s="5" customFormat="1" ht="12.75">
      <c r="D186" s="38"/>
    </row>
    <row r="187" s="5" customFormat="1" ht="12.75">
      <c r="D187" s="38"/>
    </row>
    <row r="188" s="5" customFormat="1" ht="12.75">
      <c r="D188" s="38"/>
    </row>
    <row r="189" s="5" customFormat="1" ht="12.75">
      <c r="D189" s="38"/>
    </row>
    <row r="190" s="5" customFormat="1" ht="12.75">
      <c r="D190" s="38"/>
    </row>
    <row r="191" s="5" customFormat="1" ht="12.75">
      <c r="D191" s="38"/>
    </row>
    <row r="192" s="5" customFormat="1" ht="12.75">
      <c r="D192" s="38"/>
    </row>
    <row r="193" s="5" customFormat="1" ht="12.75">
      <c r="D193" s="38"/>
    </row>
    <row r="194" s="5" customFormat="1" ht="12.75">
      <c r="D194" s="38"/>
    </row>
    <row r="195" s="5" customFormat="1" ht="12.75">
      <c r="D195" s="38"/>
    </row>
    <row r="196" s="5" customFormat="1" ht="12.75">
      <c r="D196" s="38"/>
    </row>
    <row r="197" s="5" customFormat="1" ht="12.75">
      <c r="D197" s="38"/>
    </row>
    <row r="198" s="5" customFormat="1" ht="12.75">
      <c r="D198" s="38"/>
    </row>
    <row r="199" s="5" customFormat="1" ht="12.75">
      <c r="D199" s="38"/>
    </row>
    <row r="200" s="5" customFormat="1" ht="12.75">
      <c r="D200" s="38"/>
    </row>
    <row r="201" s="5" customFormat="1" ht="12.75">
      <c r="D201" s="38"/>
    </row>
    <row r="202" s="5" customFormat="1" ht="12.75">
      <c r="D202" s="38"/>
    </row>
    <row r="203" s="5" customFormat="1" ht="12.75">
      <c r="D203" s="38"/>
    </row>
    <row r="204" s="5" customFormat="1" ht="12.75">
      <c r="D204" s="38"/>
    </row>
    <row r="205" s="5" customFormat="1" ht="12.75">
      <c r="D205" s="38"/>
    </row>
    <row r="206" s="5" customFormat="1" ht="12.75">
      <c r="D206" s="38"/>
    </row>
    <row r="207" s="5" customFormat="1" ht="12.75">
      <c r="D207" s="38"/>
    </row>
    <row r="208" s="5" customFormat="1" ht="12.75">
      <c r="D208" s="38"/>
    </row>
    <row r="209" s="5" customFormat="1" ht="12.75">
      <c r="D209" s="38"/>
    </row>
    <row r="210" s="5" customFormat="1" ht="12.75">
      <c r="D210" s="38"/>
    </row>
    <row r="211" s="5" customFormat="1" ht="12.75">
      <c r="D211" s="38"/>
    </row>
    <row r="212" s="5" customFormat="1" ht="12.75">
      <c r="D212" s="38"/>
    </row>
    <row r="213" s="5" customFormat="1" ht="12.75">
      <c r="D213" s="38"/>
    </row>
    <row r="214" s="5" customFormat="1" ht="12.75">
      <c r="D214" s="38"/>
    </row>
    <row r="215" s="5" customFormat="1" ht="12.75">
      <c r="D215" s="38"/>
    </row>
    <row r="216" s="5" customFormat="1" ht="12.75">
      <c r="D216" s="38"/>
    </row>
    <row r="217" s="5" customFormat="1" ht="12.75">
      <c r="D217" s="38"/>
    </row>
    <row r="218" s="5" customFormat="1" ht="12.75">
      <c r="D218" s="38"/>
    </row>
    <row r="219" s="5" customFormat="1" ht="12.75">
      <c r="D219" s="38"/>
    </row>
    <row r="220" s="5" customFormat="1" ht="12.75">
      <c r="D220" s="38"/>
    </row>
    <row r="221" s="5" customFormat="1" ht="12.75">
      <c r="D221" s="38"/>
    </row>
    <row r="222" s="5" customFormat="1" ht="12.75">
      <c r="D222" s="38"/>
    </row>
    <row r="223" s="5" customFormat="1" ht="12.75">
      <c r="D223" s="38"/>
    </row>
    <row r="224" s="5" customFormat="1" ht="12.75">
      <c r="D224" s="38"/>
    </row>
    <row r="225" s="5" customFormat="1" ht="12.75">
      <c r="D225" s="38"/>
    </row>
    <row r="226" s="5" customFormat="1" ht="12.75">
      <c r="D226" s="38"/>
    </row>
    <row r="227" s="5" customFormat="1" ht="12.75">
      <c r="D227" s="38"/>
    </row>
    <row r="228" s="5" customFormat="1" ht="12.75">
      <c r="D228" s="38"/>
    </row>
    <row r="229" s="5" customFormat="1" ht="12.75">
      <c r="D229" s="38"/>
    </row>
    <row r="230" s="5" customFormat="1" ht="12.75">
      <c r="D230" s="38"/>
    </row>
    <row r="231" s="5" customFormat="1" ht="12.75">
      <c r="D231" s="38"/>
    </row>
    <row r="232" s="5" customFormat="1" ht="12.75">
      <c r="D232" s="38"/>
    </row>
    <row r="233" s="5" customFormat="1" ht="12.75">
      <c r="D233" s="38"/>
    </row>
    <row r="234" s="5" customFormat="1" ht="12.75">
      <c r="D234" s="38"/>
    </row>
    <row r="235" s="5" customFormat="1" ht="12.75">
      <c r="D235" s="38"/>
    </row>
    <row r="236" s="5" customFormat="1" ht="12.75">
      <c r="D236" s="38"/>
    </row>
    <row r="237" s="5" customFormat="1" ht="12.75">
      <c r="D237" s="38"/>
    </row>
    <row r="238" s="5" customFormat="1" ht="12.75">
      <c r="D238" s="38"/>
    </row>
    <row r="239" s="5" customFormat="1" ht="12.75">
      <c r="D239" s="38"/>
    </row>
    <row r="240" s="5" customFormat="1" ht="12.75">
      <c r="D240" s="38"/>
    </row>
    <row r="241" s="5" customFormat="1" ht="12.75">
      <c r="D241" s="38"/>
    </row>
    <row r="242" s="5" customFormat="1" ht="12.75">
      <c r="D242" s="38"/>
    </row>
    <row r="243" s="5" customFormat="1" ht="12.75">
      <c r="D243" s="38"/>
    </row>
    <row r="244" s="5" customFormat="1" ht="12.75">
      <c r="D244" s="38"/>
    </row>
    <row r="245" s="5" customFormat="1" ht="12.75">
      <c r="D245" s="38"/>
    </row>
    <row r="246" s="5" customFormat="1" ht="12.75">
      <c r="D246" s="38"/>
    </row>
    <row r="247" s="5" customFormat="1" ht="12.75">
      <c r="D247" s="38"/>
    </row>
    <row r="248" s="5" customFormat="1" ht="12.75">
      <c r="D248" s="38"/>
    </row>
  </sheetData>
  <mergeCells count="14">
    <mergeCell ref="A15:G15"/>
    <mergeCell ref="A22:E22"/>
    <mergeCell ref="A18:E18"/>
    <mergeCell ref="A19:E19"/>
    <mergeCell ref="A20:E20"/>
    <mergeCell ref="A1:F2"/>
    <mergeCell ref="A13:E13"/>
    <mergeCell ref="A3:G4"/>
    <mergeCell ref="A5:G5"/>
    <mergeCell ref="A6:G6"/>
    <mergeCell ref="A9:E9"/>
    <mergeCell ref="A10:E10"/>
    <mergeCell ref="A11:E11"/>
    <mergeCell ref="A12:E12"/>
  </mergeCells>
  <printOptions horizontalCentered="1"/>
  <pageMargins left="0.2362204724409449" right="0.2362204724409449" top="0.6299212598425197" bottom="0.43307086614173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7"/>
  <sheetViews>
    <sheetView workbookViewId="0" topLeftCell="A1">
      <selection activeCell="A2" sqref="A2:F2"/>
    </sheetView>
  </sheetViews>
  <sheetFormatPr defaultColWidth="9.140625" defaultRowHeight="12.75"/>
  <cols>
    <col min="1" max="2" width="4.28125" style="5" customWidth="1"/>
    <col min="3" max="3" width="5.57421875" style="5" customWidth="1"/>
    <col min="4" max="4" width="4.7109375" style="39" customWidth="1"/>
    <col min="5" max="5" width="50.7109375" style="0" customWidth="1"/>
    <col min="6" max="6" width="13.7109375" style="0" customWidth="1"/>
    <col min="7" max="16384" width="11.421875" style="0" customWidth="1"/>
  </cols>
  <sheetData>
    <row r="1" spans="1:6" s="5" customFormat="1" ht="27" customHeight="1">
      <c r="A1" s="166" t="s">
        <v>9</v>
      </c>
      <c r="B1" s="167"/>
      <c r="C1" s="167"/>
      <c r="D1" s="167"/>
      <c r="E1" s="167"/>
      <c r="F1" s="165"/>
    </row>
    <row r="2" spans="1:7" s="5" customFormat="1" ht="33" customHeight="1">
      <c r="A2" s="172" t="s">
        <v>127</v>
      </c>
      <c r="B2" s="173"/>
      <c r="C2" s="173"/>
      <c r="D2" s="173"/>
      <c r="E2" s="173"/>
      <c r="F2" s="173"/>
      <c r="G2" s="116"/>
    </row>
    <row r="3" spans="1:6" s="5" customFormat="1" ht="27.75" customHeight="1">
      <c r="A3" s="26" t="s">
        <v>6</v>
      </c>
      <c r="B3" s="26" t="s">
        <v>5</v>
      </c>
      <c r="C3" s="26" t="s">
        <v>4</v>
      </c>
      <c r="D3" s="32" t="s">
        <v>7</v>
      </c>
      <c r="E3" s="63" t="s">
        <v>48</v>
      </c>
      <c r="F3" s="122" t="s">
        <v>155</v>
      </c>
    </row>
    <row r="4" spans="1:6" s="5" customFormat="1" ht="24.75" customHeight="1">
      <c r="A4" s="24">
        <v>6</v>
      </c>
      <c r="B4" s="21"/>
      <c r="C4" s="21"/>
      <c r="D4" s="31"/>
      <c r="E4" s="25" t="s">
        <v>43</v>
      </c>
      <c r="F4" s="49">
        <f>F5+F9</f>
        <v>1384800000</v>
      </c>
    </row>
    <row r="5" spans="1:6" s="5" customFormat="1" ht="13.5" customHeight="1">
      <c r="A5" s="21"/>
      <c r="B5" s="61">
        <v>64</v>
      </c>
      <c r="C5" s="21"/>
      <c r="D5" s="31"/>
      <c r="E5" s="60" t="s">
        <v>44</v>
      </c>
      <c r="F5" s="80">
        <f>F6</f>
        <v>2500000</v>
      </c>
    </row>
    <row r="6" spans="1:6" s="5" customFormat="1" ht="13.5" customHeight="1">
      <c r="A6" s="21"/>
      <c r="B6" s="21"/>
      <c r="C6" s="61">
        <v>641</v>
      </c>
      <c r="D6" s="31"/>
      <c r="E6" s="60" t="s">
        <v>45</v>
      </c>
      <c r="F6" s="80">
        <f>SUM(F7:F8)</f>
        <v>2500000</v>
      </c>
    </row>
    <row r="7" spans="1:6" s="5" customFormat="1" ht="13.5" customHeight="1">
      <c r="A7" s="21"/>
      <c r="B7" s="21"/>
      <c r="C7" s="21"/>
      <c r="D7" s="31">
        <v>6413</v>
      </c>
      <c r="E7" s="62" t="s">
        <v>46</v>
      </c>
      <c r="F7" s="50">
        <v>1000000</v>
      </c>
    </row>
    <row r="8" spans="1:6" s="5" customFormat="1" ht="13.5" customHeight="1">
      <c r="A8" s="21"/>
      <c r="B8" s="21"/>
      <c r="C8" s="21"/>
      <c r="D8" s="31">
        <v>6414</v>
      </c>
      <c r="E8" s="62" t="s">
        <v>47</v>
      </c>
      <c r="F8" s="50">
        <v>1500000</v>
      </c>
    </row>
    <row r="9" spans="1:6" s="5" customFormat="1" ht="13.5" customHeight="1">
      <c r="A9" s="21"/>
      <c r="B9" s="61">
        <v>65</v>
      </c>
      <c r="C9" s="21"/>
      <c r="D9" s="31"/>
      <c r="E9" s="60" t="s">
        <v>144</v>
      </c>
      <c r="F9" s="80">
        <f>F10+F12</f>
        <v>1382300000</v>
      </c>
    </row>
    <row r="10" spans="1:6" s="5" customFormat="1" ht="13.5" customHeight="1">
      <c r="A10" s="21"/>
      <c r="B10" s="21"/>
      <c r="C10" s="61">
        <v>651</v>
      </c>
      <c r="D10" s="31"/>
      <c r="E10" s="60" t="s">
        <v>114</v>
      </c>
      <c r="F10" s="80">
        <f>F11</f>
        <v>1382200000</v>
      </c>
    </row>
    <row r="11" spans="1:6" s="5" customFormat="1" ht="13.5" customHeight="1">
      <c r="A11" s="21"/>
      <c r="B11" s="21"/>
      <c r="C11" s="21"/>
      <c r="D11" s="31">
        <v>6514</v>
      </c>
      <c r="E11" s="62" t="s">
        <v>115</v>
      </c>
      <c r="F11" s="50">
        <v>1382200000</v>
      </c>
    </row>
    <row r="12" spans="1:6" s="5" customFormat="1" ht="13.5" customHeight="1">
      <c r="A12" s="21"/>
      <c r="B12" s="21"/>
      <c r="C12" s="61">
        <v>652</v>
      </c>
      <c r="D12" s="31"/>
      <c r="E12" s="61" t="s">
        <v>140</v>
      </c>
      <c r="F12" s="80">
        <f>F13</f>
        <v>100000</v>
      </c>
    </row>
    <row r="13" spans="1:6" s="5" customFormat="1" ht="13.5" customHeight="1">
      <c r="A13" s="21"/>
      <c r="B13" s="61"/>
      <c r="C13" s="21"/>
      <c r="D13" s="31">
        <v>6526</v>
      </c>
      <c r="E13" s="62" t="s">
        <v>50</v>
      </c>
      <c r="F13" s="50">
        <v>100000</v>
      </c>
    </row>
    <row r="14" spans="1:6" s="5" customFormat="1" ht="12" customHeight="1">
      <c r="A14" s="21"/>
      <c r="B14" s="61"/>
      <c r="C14" s="21"/>
      <c r="D14" s="31"/>
      <c r="E14" s="62"/>
      <c r="F14" s="50"/>
    </row>
    <row r="15" spans="1:6" s="5" customFormat="1" ht="13.5" customHeight="1">
      <c r="A15" s="21"/>
      <c r="B15" s="61"/>
      <c r="C15" s="21"/>
      <c r="D15" s="31"/>
      <c r="E15" s="61"/>
      <c r="F15" s="80"/>
    </row>
    <row r="16" spans="1:6" s="5" customFormat="1" ht="13.5" customHeight="1">
      <c r="A16" s="21"/>
      <c r="B16" s="61"/>
      <c r="C16" s="61"/>
      <c r="D16" s="31"/>
      <c r="E16" s="61"/>
      <c r="F16" s="80"/>
    </row>
    <row r="17" spans="1:6" s="5" customFormat="1" ht="13.5" customHeight="1">
      <c r="A17" s="21"/>
      <c r="B17" s="61"/>
      <c r="C17" s="61"/>
      <c r="D17" s="31"/>
      <c r="E17" s="62"/>
      <c r="F17" s="50"/>
    </row>
    <row r="18" spans="1:6" s="5" customFormat="1" ht="13.5" customHeight="1">
      <c r="A18" s="61"/>
      <c r="B18" s="61"/>
      <c r="C18" s="61"/>
      <c r="D18" s="68"/>
      <c r="E18" s="61"/>
      <c r="F18" s="80"/>
    </row>
    <row r="19" spans="1:6" s="5" customFormat="1" ht="13.5" customHeight="1">
      <c r="A19" s="21"/>
      <c r="B19" s="61"/>
      <c r="C19" s="61"/>
      <c r="D19" s="68"/>
      <c r="E19" s="61"/>
      <c r="F19" s="80"/>
    </row>
    <row r="20" spans="1:6" s="5" customFormat="1" ht="13.5" customHeight="1">
      <c r="A20" s="21"/>
      <c r="B20" s="21"/>
      <c r="C20" s="21"/>
      <c r="D20" s="31"/>
      <c r="E20" s="62"/>
      <c r="F20" s="50"/>
    </row>
    <row r="21" spans="1:6" s="5" customFormat="1" ht="13.5" customHeight="1">
      <c r="A21" s="21"/>
      <c r="B21" s="21"/>
      <c r="C21" s="21"/>
      <c r="D21" s="31"/>
      <c r="E21" s="62"/>
      <c r="F21" s="50"/>
    </row>
    <row r="22" spans="1:6" s="5" customFormat="1" ht="13.5" customHeight="1">
      <c r="A22" s="21"/>
      <c r="B22" s="21"/>
      <c r="C22" s="61"/>
      <c r="D22" s="68"/>
      <c r="E22" s="61"/>
      <c r="F22" s="80"/>
    </row>
    <row r="23" spans="1:6" s="5" customFormat="1" ht="13.5" customHeight="1">
      <c r="A23" s="21"/>
      <c r="B23" s="21"/>
      <c r="C23" s="21"/>
      <c r="D23" s="31"/>
      <c r="E23" s="62"/>
      <c r="F23" s="50"/>
    </row>
    <row r="24" spans="1:5" s="5" customFormat="1" ht="13.5" customHeight="1">
      <c r="A24" s="21"/>
      <c r="B24" s="21"/>
      <c r="C24" s="61"/>
      <c r="D24" s="68"/>
      <c r="E24" s="61"/>
    </row>
    <row r="25" spans="1:5" s="5" customFormat="1" ht="13.5" customHeight="1">
      <c r="A25" s="21"/>
      <c r="B25" s="21"/>
      <c r="C25" s="61"/>
      <c r="D25" s="68"/>
      <c r="E25" s="61"/>
    </row>
    <row r="26" spans="1:5" s="5" customFormat="1" ht="13.5" customHeight="1">
      <c r="A26" s="21"/>
      <c r="B26" s="21"/>
      <c r="C26" s="21"/>
      <c r="D26" s="31"/>
      <c r="E26" s="62"/>
    </row>
    <row r="27" spans="1:5" s="5" customFormat="1" ht="13.5" customHeight="1">
      <c r="A27" s="21"/>
      <c r="B27" s="21"/>
      <c r="C27" s="21"/>
      <c r="D27" s="31"/>
      <c r="E27" s="62"/>
    </row>
    <row r="28" spans="1:5" s="5" customFormat="1" ht="13.5" customHeight="1">
      <c r="A28" s="21"/>
      <c r="B28" s="21"/>
      <c r="C28" s="21"/>
      <c r="D28" s="31"/>
      <c r="E28" s="62"/>
    </row>
    <row r="29" spans="1:5" s="5" customFormat="1" ht="13.5" customHeight="1">
      <c r="A29" s="21"/>
      <c r="B29" s="21"/>
      <c r="C29" s="21"/>
      <c r="D29" s="31"/>
      <c r="E29" s="62"/>
    </row>
    <row r="30" spans="1:5" s="5" customFormat="1" ht="13.5" customHeight="1">
      <c r="A30" s="21"/>
      <c r="B30" s="21"/>
      <c r="C30" s="21"/>
      <c r="D30" s="31"/>
      <c r="E30" s="62"/>
    </row>
    <row r="31" spans="1:5" s="5" customFormat="1" ht="13.5" customHeight="1">
      <c r="A31" s="21"/>
      <c r="B31" s="21"/>
      <c r="C31" s="21"/>
      <c r="D31" s="31"/>
      <c r="E31" s="62"/>
    </row>
    <row r="32" spans="1:5" s="5" customFormat="1" ht="13.5" customHeight="1">
      <c r="A32" s="21"/>
      <c r="B32" s="21"/>
      <c r="C32" s="21"/>
      <c r="D32" s="31"/>
      <c r="E32" s="62"/>
    </row>
    <row r="33" spans="1:5" s="5" customFormat="1" ht="13.5" customHeight="1">
      <c r="A33" s="21"/>
      <c r="B33" s="21"/>
      <c r="C33" s="21"/>
      <c r="D33" s="31"/>
      <c r="E33" s="62"/>
    </row>
    <row r="34" spans="1:5" s="5" customFormat="1" ht="13.5" customHeight="1">
      <c r="A34" s="21"/>
      <c r="B34" s="21"/>
      <c r="C34" s="21"/>
      <c r="D34" s="31"/>
      <c r="E34" s="62"/>
    </row>
    <row r="35" spans="1:5" s="5" customFormat="1" ht="13.5" customHeight="1">
      <c r="A35" s="21"/>
      <c r="B35" s="21"/>
      <c r="C35" s="21"/>
      <c r="D35" s="31"/>
      <c r="E35" s="62"/>
    </row>
    <row r="36" spans="1:5" s="5" customFormat="1" ht="13.5" customHeight="1">
      <c r="A36" s="21"/>
      <c r="B36" s="21"/>
      <c r="C36" s="21"/>
      <c r="D36" s="31"/>
      <c r="E36" s="62"/>
    </row>
    <row r="37" spans="1:5" s="5" customFormat="1" ht="13.5" customHeight="1">
      <c r="A37" s="21"/>
      <c r="B37" s="21"/>
      <c r="C37" s="21"/>
      <c r="D37" s="31"/>
      <c r="E37" s="62"/>
    </row>
    <row r="38" spans="1:5" s="5" customFormat="1" ht="13.5" customHeight="1">
      <c r="A38" s="21"/>
      <c r="B38" s="21"/>
      <c r="C38" s="21"/>
      <c r="D38" s="31"/>
      <c r="E38" s="62"/>
    </row>
    <row r="39" spans="1:5" s="5" customFormat="1" ht="13.5" customHeight="1">
      <c r="A39" s="21"/>
      <c r="B39" s="21"/>
      <c r="C39" s="21"/>
      <c r="D39" s="31"/>
      <c r="E39" s="62"/>
    </row>
    <row r="40" spans="1:5" s="5" customFormat="1" ht="13.5" customHeight="1">
      <c r="A40" s="21"/>
      <c r="B40" s="21"/>
      <c r="C40" s="21"/>
      <c r="D40" s="31"/>
      <c r="E40" s="62"/>
    </row>
    <row r="41" spans="1:5" s="5" customFormat="1" ht="13.5" customHeight="1">
      <c r="A41" s="21"/>
      <c r="B41" s="21"/>
      <c r="C41" s="21"/>
      <c r="D41" s="31"/>
      <c r="E41" s="62"/>
    </row>
    <row r="42" spans="1:5" s="5" customFormat="1" ht="13.5" customHeight="1">
      <c r="A42" s="21"/>
      <c r="B42" s="21"/>
      <c r="C42" s="21"/>
      <c r="D42" s="31"/>
      <c r="E42" s="62"/>
    </row>
    <row r="43" spans="1:5" s="5" customFormat="1" ht="13.5" customHeight="1">
      <c r="A43" s="21"/>
      <c r="B43" s="21"/>
      <c r="C43" s="21"/>
      <c r="D43" s="31"/>
      <c r="E43" s="62"/>
    </row>
    <row r="44" spans="1:5" s="5" customFormat="1" ht="13.5" customHeight="1">
      <c r="A44" s="21"/>
      <c r="B44" s="21"/>
      <c r="C44" s="21"/>
      <c r="D44" s="31"/>
      <c r="E44" s="62"/>
    </row>
    <row r="45" spans="1:5" s="5" customFormat="1" ht="13.5" customHeight="1">
      <c r="A45" s="21"/>
      <c r="B45" s="21"/>
      <c r="C45" s="21"/>
      <c r="D45" s="31"/>
      <c r="E45" s="62"/>
    </row>
    <row r="46" spans="1:5" s="5" customFormat="1" ht="13.5" customHeight="1">
      <c r="A46" s="21"/>
      <c r="B46" s="21"/>
      <c r="C46" s="21"/>
      <c r="D46" s="31"/>
      <c r="E46" s="62"/>
    </row>
    <row r="47" spans="1:5" s="5" customFormat="1" ht="13.5" customHeight="1">
      <c r="A47" s="21"/>
      <c r="B47" s="21"/>
      <c r="C47" s="21"/>
      <c r="D47" s="31"/>
      <c r="E47" s="62"/>
    </row>
    <row r="48" spans="1:5" s="5" customFormat="1" ht="13.5" customHeight="1">
      <c r="A48" s="21"/>
      <c r="B48" s="21"/>
      <c r="C48" s="21"/>
      <c r="D48" s="31"/>
      <c r="E48" s="62"/>
    </row>
    <row r="49" spans="1:5" s="5" customFormat="1" ht="13.5" customHeight="1">
      <c r="A49" s="21"/>
      <c r="B49" s="21"/>
      <c r="C49" s="21"/>
      <c r="D49" s="31"/>
      <c r="E49" s="62"/>
    </row>
    <row r="50" spans="1:5" s="5" customFormat="1" ht="18" customHeight="1">
      <c r="A50" s="53"/>
      <c r="B50" s="45"/>
      <c r="C50" s="45"/>
      <c r="D50" s="46"/>
      <c r="E50" s="46"/>
    </row>
    <row r="51" spans="1:5" s="5" customFormat="1" ht="12.75">
      <c r="A51" s="4"/>
      <c r="D51" s="33"/>
      <c r="E51" s="19"/>
    </row>
    <row r="52" spans="1:5" s="5" customFormat="1" ht="12.75">
      <c r="A52" s="4"/>
      <c r="B52" s="4"/>
      <c r="D52" s="33"/>
      <c r="E52" s="22"/>
    </row>
    <row r="53" spans="1:5" s="5" customFormat="1" ht="12.75">
      <c r="A53" s="4"/>
      <c r="C53" s="4"/>
      <c r="D53" s="33"/>
      <c r="E53" s="22"/>
    </row>
    <row r="54" spans="1:5" s="5" customFormat="1" ht="12.75">
      <c r="A54" s="4"/>
      <c r="C54" s="4"/>
      <c r="D54" s="34"/>
      <c r="E54" s="29"/>
    </row>
    <row r="55" spans="1:5" s="5" customFormat="1" ht="12.75">
      <c r="A55" s="4"/>
      <c r="C55" s="4"/>
      <c r="D55" s="34"/>
      <c r="E55" s="19"/>
    </row>
    <row r="56" spans="1:5" s="5" customFormat="1" ht="12.75">
      <c r="A56" s="4"/>
      <c r="C56" s="4"/>
      <c r="D56" s="34"/>
      <c r="E56" s="30"/>
    </row>
    <row r="57" spans="2:5" s="5" customFormat="1" ht="12.75" hidden="1">
      <c r="B57" s="4"/>
      <c r="D57" s="35"/>
      <c r="E57" s="23"/>
    </row>
    <row r="58" spans="4:5" s="5" customFormat="1" ht="12.75" hidden="1">
      <c r="D58" s="35"/>
      <c r="E58" s="23"/>
    </row>
    <row r="59" spans="4:5" s="5" customFormat="1" ht="12.75">
      <c r="D59" s="34"/>
      <c r="E59" s="30"/>
    </row>
    <row r="60" spans="4:5" s="5" customFormat="1" ht="12.75" hidden="1">
      <c r="D60" s="35"/>
      <c r="E60" s="23"/>
    </row>
    <row r="61" spans="3:5" s="5" customFormat="1" ht="12.75">
      <c r="C61" s="4"/>
      <c r="D61" s="35"/>
      <c r="E61" s="19"/>
    </row>
    <row r="62" spans="3:5" s="5" customFormat="1" ht="12.75">
      <c r="C62" s="4"/>
      <c r="D62" s="35"/>
      <c r="E62" s="30"/>
    </row>
    <row r="63" spans="4:5" s="5" customFormat="1" ht="12.75" hidden="1">
      <c r="D63" s="35"/>
      <c r="E63" s="23"/>
    </row>
    <row r="64" spans="4:5" s="5" customFormat="1" ht="12.75" hidden="1">
      <c r="D64" s="35"/>
      <c r="E64" s="23"/>
    </row>
    <row r="65" spans="4:5" s="5" customFormat="1" ht="12.75">
      <c r="D65" s="35"/>
      <c r="E65" s="30"/>
    </row>
    <row r="66" spans="4:5" s="5" customFormat="1" ht="12.75" hidden="1">
      <c r="D66" s="35"/>
      <c r="E66" s="23"/>
    </row>
    <row r="67" spans="4:5" s="5" customFormat="1" ht="12.75" hidden="1">
      <c r="D67" s="35"/>
      <c r="E67" s="23"/>
    </row>
    <row r="68" spans="4:5" s="5" customFormat="1" ht="12.75">
      <c r="D68" s="35"/>
      <c r="E68" s="30"/>
    </row>
    <row r="69" spans="4:5" s="5" customFormat="1" ht="12.75" hidden="1">
      <c r="D69" s="35"/>
      <c r="E69" s="23"/>
    </row>
    <row r="70" spans="4:5" s="5" customFormat="1" ht="12.75" hidden="1">
      <c r="D70" s="35"/>
      <c r="E70" s="23"/>
    </row>
    <row r="71" spans="4:5" s="5" customFormat="1" ht="13.5" customHeight="1" hidden="1">
      <c r="D71" s="35"/>
      <c r="E71" s="23"/>
    </row>
    <row r="72" spans="2:5" s="5" customFormat="1" ht="13.5" customHeight="1">
      <c r="B72" s="4"/>
      <c r="D72" s="35"/>
      <c r="E72" s="22"/>
    </row>
    <row r="73" spans="3:5" s="5" customFormat="1" ht="13.5" customHeight="1">
      <c r="C73" s="4"/>
      <c r="D73" s="35"/>
      <c r="E73" s="19"/>
    </row>
    <row r="74" spans="3:5" s="5" customFormat="1" ht="26.25" customHeight="1">
      <c r="C74" s="4"/>
      <c r="D74" s="34"/>
      <c r="E74" s="142"/>
    </row>
    <row r="75" spans="4:5" s="5" customFormat="1" ht="13.5" customHeight="1" hidden="1">
      <c r="D75" s="35"/>
      <c r="E75" s="23"/>
    </row>
    <row r="76" spans="2:5" s="5" customFormat="1" ht="13.5" customHeight="1">
      <c r="B76" s="4"/>
      <c r="D76" s="35"/>
      <c r="E76" s="22"/>
    </row>
    <row r="77" spans="3:5" s="5" customFormat="1" ht="13.5" customHeight="1">
      <c r="C77" s="4"/>
      <c r="D77" s="35"/>
      <c r="E77" s="22"/>
    </row>
    <row r="78" spans="3:5" s="5" customFormat="1" ht="13.5" customHeight="1">
      <c r="C78" s="4"/>
      <c r="D78" s="40"/>
      <c r="E78" s="30"/>
    </row>
    <row r="79" spans="4:5" s="5" customFormat="1" ht="13.5" customHeight="1" hidden="1">
      <c r="D79" s="36"/>
      <c r="E79" s="28"/>
    </row>
    <row r="80" spans="4:5" s="5" customFormat="1" ht="13.5" customHeight="1">
      <c r="D80" s="34"/>
      <c r="E80" s="29"/>
    </row>
    <row r="81" spans="4:5" s="5" customFormat="1" ht="13.5" customHeight="1" hidden="1">
      <c r="D81" s="35"/>
      <c r="E81" s="23"/>
    </row>
    <row r="82" spans="3:5" s="5" customFormat="1" ht="28.5" customHeight="1">
      <c r="C82" s="4"/>
      <c r="D82" s="35"/>
      <c r="E82" s="69"/>
    </row>
    <row r="83" spans="3:5" s="5" customFormat="1" ht="13.5" customHeight="1">
      <c r="C83" s="4"/>
      <c r="D83" s="35"/>
      <c r="E83" s="30"/>
    </row>
    <row r="84" spans="4:5" s="5" customFormat="1" ht="13.5" customHeight="1" hidden="1">
      <c r="D84" s="35"/>
      <c r="E84" s="23"/>
    </row>
    <row r="85" spans="4:5" s="5" customFormat="1" ht="13.5" customHeight="1">
      <c r="D85" s="35"/>
      <c r="E85" s="29"/>
    </row>
    <row r="86" spans="4:5" s="5" customFormat="1" ht="13.5" customHeight="1" hidden="1">
      <c r="D86" s="35"/>
      <c r="E86" s="23"/>
    </row>
    <row r="87" spans="4:5" s="5" customFormat="1" ht="22.5" customHeight="1">
      <c r="D87" s="35"/>
      <c r="E87" s="142"/>
    </row>
    <row r="88" spans="4:5" s="5" customFormat="1" ht="13.5" customHeight="1" hidden="1">
      <c r="D88" s="36"/>
      <c r="E88" s="28"/>
    </row>
    <row r="89" spans="2:5" s="5" customFormat="1" ht="13.5" customHeight="1">
      <c r="B89" s="4"/>
      <c r="D89" s="36"/>
      <c r="E89" s="19"/>
    </row>
    <row r="90" spans="3:5" s="5" customFormat="1" ht="13.5" customHeight="1">
      <c r="C90" s="4"/>
      <c r="D90" s="36"/>
      <c r="E90" s="41"/>
    </row>
    <row r="91" spans="3:5" s="5" customFormat="1" ht="13.5" customHeight="1">
      <c r="C91" s="4"/>
      <c r="D91" s="34"/>
      <c r="E91" s="30"/>
    </row>
    <row r="92" spans="4:5" s="5" customFormat="1" ht="13.5" customHeight="1" hidden="1">
      <c r="D92" s="35"/>
      <c r="E92" s="23"/>
    </row>
    <row r="93" spans="2:5" s="5" customFormat="1" ht="13.5" customHeight="1">
      <c r="B93" s="4"/>
      <c r="D93" s="35"/>
      <c r="E93" s="22"/>
    </row>
    <row r="94" spans="3:5" s="5" customFormat="1" ht="13.5" customHeight="1">
      <c r="C94" s="4"/>
      <c r="D94" s="35"/>
      <c r="E94" s="19"/>
    </row>
    <row r="95" spans="3:5" s="5" customFormat="1" ht="13.5" customHeight="1">
      <c r="C95" s="4"/>
      <c r="D95" s="34"/>
      <c r="E95" s="30"/>
    </row>
    <row r="96" spans="4:5" s="5" customFormat="1" ht="13.5" customHeight="1" hidden="1">
      <c r="D96" s="36"/>
      <c r="E96" s="23"/>
    </row>
    <row r="97" spans="3:5" s="5" customFormat="1" ht="13.5" customHeight="1">
      <c r="C97" s="4"/>
      <c r="D97" s="36"/>
      <c r="E97" s="19"/>
    </row>
    <row r="98" spans="4:5" s="5" customFormat="1" ht="22.5" customHeight="1">
      <c r="D98" s="34"/>
      <c r="E98" s="142"/>
    </row>
    <row r="99" spans="4:5" s="5" customFormat="1" ht="13.5" customHeight="1" hidden="1">
      <c r="D99" s="35"/>
      <c r="E99" s="23"/>
    </row>
    <row r="100" spans="4:5" s="5" customFormat="1" ht="13.5" customHeight="1">
      <c r="D100" s="34"/>
      <c r="E100" s="30"/>
    </row>
    <row r="101" spans="4:5" s="5" customFormat="1" ht="13.5" customHeight="1" hidden="1">
      <c r="D101" s="35"/>
      <c r="E101" s="23"/>
    </row>
    <row r="102" spans="4:5" s="5" customFormat="1" ht="13.5" customHeight="1" hidden="1">
      <c r="D102" s="35"/>
      <c r="E102" s="23"/>
    </row>
    <row r="103" spans="1:5" s="5" customFormat="1" ht="13.5" customHeight="1">
      <c r="A103" s="4"/>
      <c r="D103" s="33"/>
      <c r="E103" s="19"/>
    </row>
    <row r="104" spans="2:5" s="5" customFormat="1" ht="13.5" customHeight="1">
      <c r="B104" s="4"/>
      <c r="C104" s="4"/>
      <c r="D104" s="42"/>
      <c r="E104" s="19"/>
    </row>
    <row r="105" spans="2:5" s="5" customFormat="1" ht="13.5" customHeight="1">
      <c r="B105" s="4"/>
      <c r="C105" s="4"/>
      <c r="D105" s="42"/>
      <c r="E105" s="22"/>
    </row>
    <row r="106" spans="2:5" s="5" customFormat="1" ht="13.5" customHeight="1">
      <c r="B106" s="4"/>
      <c r="C106" s="4"/>
      <c r="D106" s="34"/>
      <c r="E106" s="29"/>
    </row>
    <row r="107" spans="4:5" s="5" customFormat="1" ht="12.75" hidden="1">
      <c r="D107" s="35"/>
      <c r="E107" s="23"/>
    </row>
    <row r="108" spans="2:5" s="5" customFormat="1" ht="12.75">
      <c r="B108" s="4"/>
      <c r="D108" s="35"/>
      <c r="E108" s="19"/>
    </row>
    <row r="109" spans="3:5" s="5" customFormat="1" ht="12.75">
      <c r="C109" s="4"/>
      <c r="D109" s="35"/>
      <c r="E109" s="22"/>
    </row>
    <row r="110" spans="3:5" s="5" customFormat="1" ht="12.75">
      <c r="C110" s="4"/>
      <c r="D110" s="34"/>
      <c r="E110" s="30"/>
    </row>
    <row r="111" spans="4:5" s="5" customFormat="1" ht="12.75" hidden="1">
      <c r="D111" s="35"/>
      <c r="E111" s="23"/>
    </row>
    <row r="112" spans="4:5" s="5" customFormat="1" ht="12.75" hidden="1">
      <c r="D112" s="35"/>
      <c r="E112" s="23"/>
    </row>
    <row r="113" spans="4:5" s="5" customFormat="1" ht="12.75" hidden="1">
      <c r="D113" s="37"/>
      <c r="E113" s="16"/>
    </row>
    <row r="114" spans="4:5" s="5" customFormat="1" ht="12.75" hidden="1">
      <c r="D114" s="35"/>
      <c r="E114" s="23"/>
    </row>
    <row r="115" spans="4:5" s="5" customFormat="1" ht="12.75" hidden="1">
      <c r="D115" s="35"/>
      <c r="E115" s="23"/>
    </row>
    <row r="116" spans="4:5" s="5" customFormat="1" ht="12.75" hidden="1">
      <c r="D116" s="35"/>
      <c r="E116" s="23"/>
    </row>
    <row r="117" spans="4:5" s="5" customFormat="1" ht="12.75">
      <c r="D117" s="34"/>
      <c r="E117" s="30"/>
    </row>
    <row r="118" spans="4:5" s="5" customFormat="1" ht="12.75" hidden="1">
      <c r="D118" s="35"/>
      <c r="E118" s="23"/>
    </row>
    <row r="119" spans="4:5" s="5" customFormat="1" ht="12.75">
      <c r="D119" s="34"/>
      <c r="E119" s="30"/>
    </row>
    <row r="120" spans="4:5" s="5" customFormat="1" ht="12.75" hidden="1">
      <c r="D120" s="35"/>
      <c r="E120" s="23"/>
    </row>
    <row r="121" spans="4:5" s="5" customFormat="1" ht="12.75" hidden="1">
      <c r="D121" s="35"/>
      <c r="E121" s="23"/>
    </row>
    <row r="122" spans="4:5" s="5" customFormat="1" ht="12.75">
      <c r="D122" s="35"/>
      <c r="E122" s="23"/>
    </row>
    <row r="123" spans="4:5" s="5" customFormat="1" ht="12.75">
      <c r="D123" s="35"/>
      <c r="E123" s="23"/>
    </row>
    <row r="124" spans="1:5" s="5" customFormat="1" ht="28.5" customHeight="1">
      <c r="A124" s="26"/>
      <c r="B124" s="26"/>
      <c r="C124" s="26"/>
      <c r="D124" s="32"/>
      <c r="E124" s="77"/>
    </row>
    <row r="125" spans="3:5" s="5" customFormat="1" ht="12.75">
      <c r="C125" s="4"/>
      <c r="D125" s="35"/>
      <c r="E125" s="22"/>
    </row>
    <row r="126" spans="4:5" s="5" customFormat="1" ht="12.75">
      <c r="D126" s="43"/>
      <c r="E126" s="18"/>
    </row>
    <row r="127" spans="4:5" s="5" customFormat="1" ht="12.75" hidden="1">
      <c r="D127" s="35"/>
      <c r="E127" s="23"/>
    </row>
    <row r="128" spans="4:5" s="5" customFormat="1" ht="12.75" hidden="1">
      <c r="D128" s="37"/>
      <c r="E128" s="16"/>
    </row>
    <row r="129" spans="4:5" s="5" customFormat="1" ht="12.75" hidden="1">
      <c r="D129" s="37"/>
      <c r="E129" s="16"/>
    </row>
    <row r="130" spans="4:5" s="5" customFormat="1" ht="12.75" hidden="1">
      <c r="D130" s="35"/>
      <c r="E130" s="23"/>
    </row>
    <row r="131" spans="4:5" s="5" customFormat="1" ht="12.75">
      <c r="D131" s="34"/>
      <c r="E131" s="30"/>
    </row>
    <row r="132" spans="4:5" s="5" customFormat="1" ht="12.75" hidden="1">
      <c r="D132" s="35"/>
      <c r="E132" s="23"/>
    </row>
    <row r="133" spans="4:5" s="5" customFormat="1" ht="12.75" hidden="1">
      <c r="D133" s="35"/>
      <c r="E133" s="23"/>
    </row>
    <row r="134" spans="4:5" s="5" customFormat="1" ht="12.75">
      <c r="D134" s="34"/>
      <c r="E134" s="30"/>
    </row>
    <row r="135" spans="4:5" s="5" customFormat="1" ht="12.75" hidden="1">
      <c r="D135" s="35"/>
      <c r="E135" s="23"/>
    </row>
    <row r="136" spans="4:5" s="5" customFormat="1" ht="12.75" hidden="1">
      <c r="D136" s="37"/>
      <c r="E136" s="16"/>
    </row>
    <row r="137" spans="4:5" s="5" customFormat="1" ht="12.75">
      <c r="D137" s="34"/>
      <c r="E137" s="18"/>
    </row>
    <row r="138" spans="4:5" s="5" customFormat="1" ht="12.75" hidden="1">
      <c r="D138" s="36"/>
      <c r="E138" s="16"/>
    </row>
    <row r="139" spans="4:5" s="5" customFormat="1" ht="12.75">
      <c r="D139" s="34"/>
      <c r="E139" s="30"/>
    </row>
    <row r="140" spans="4:5" s="5" customFormat="1" ht="12.75" hidden="1">
      <c r="D140" s="35"/>
      <c r="E140" s="23"/>
    </row>
    <row r="141" spans="3:5" s="5" customFormat="1" ht="12.75">
      <c r="C141" s="4"/>
      <c r="D141" s="35"/>
      <c r="E141" s="22"/>
    </row>
    <row r="142" spans="4:5" s="5" customFormat="1" ht="12.75">
      <c r="D142" s="36"/>
      <c r="E142" s="30"/>
    </row>
    <row r="143" spans="4:5" s="5" customFormat="1" ht="12.75" hidden="1">
      <c r="D143" s="36"/>
      <c r="E143" s="16"/>
    </row>
    <row r="144" spans="3:5" s="5" customFormat="1" ht="12.75">
      <c r="C144" s="4"/>
      <c r="D144" s="36"/>
      <c r="E144" s="44"/>
    </row>
    <row r="145" spans="3:5" s="5" customFormat="1" ht="12.75">
      <c r="C145" s="4"/>
      <c r="D145" s="34"/>
      <c r="E145" s="29"/>
    </row>
    <row r="146" spans="4:5" s="5" customFormat="1" ht="12.75" hidden="1">
      <c r="D146" s="35"/>
      <c r="E146" s="23"/>
    </row>
    <row r="147" spans="4:5" s="5" customFormat="1" ht="12.75">
      <c r="D147" s="43"/>
      <c r="E147" s="6"/>
    </row>
    <row r="148" spans="4:5" s="5" customFormat="1" ht="11.25" customHeight="1" hidden="1">
      <c r="D148" s="37"/>
      <c r="E148" s="16"/>
    </row>
    <row r="149" spans="2:5" s="5" customFormat="1" ht="24" customHeight="1">
      <c r="B149" s="4"/>
      <c r="D149" s="37"/>
      <c r="E149" s="143"/>
    </row>
    <row r="150" spans="3:5" s="5" customFormat="1" ht="15" customHeight="1">
      <c r="C150" s="4"/>
      <c r="D150" s="37"/>
      <c r="E150" s="143"/>
    </row>
    <row r="151" spans="4:5" s="5" customFormat="1" ht="11.25" customHeight="1">
      <c r="D151" s="43"/>
      <c r="E151" s="18"/>
    </row>
    <row r="152" spans="4:5" s="5" customFormat="1" ht="12.75" hidden="1">
      <c r="D152" s="37"/>
      <c r="E152" s="16"/>
    </row>
    <row r="153" spans="2:5" s="5" customFormat="1" ht="13.5" customHeight="1">
      <c r="B153" s="4"/>
      <c r="D153" s="37"/>
      <c r="E153" s="3"/>
    </row>
    <row r="154" spans="3:5" s="5" customFormat="1" ht="12.75" customHeight="1">
      <c r="C154" s="4"/>
      <c r="D154" s="37"/>
      <c r="E154" s="22"/>
    </row>
    <row r="155" spans="3:5" s="5" customFormat="1" ht="12.75" customHeight="1">
      <c r="C155" s="4"/>
      <c r="D155" s="34"/>
      <c r="E155" s="29"/>
    </row>
    <row r="156" spans="4:5" s="5" customFormat="1" ht="12.75" hidden="1">
      <c r="D156" s="35"/>
      <c r="E156" s="23"/>
    </row>
    <row r="157" spans="3:5" s="5" customFormat="1" ht="12.75">
      <c r="C157" s="4"/>
      <c r="D157" s="35"/>
      <c r="E157" s="44"/>
    </row>
    <row r="158" spans="4:5" s="5" customFormat="1" ht="12.75">
      <c r="D158" s="43"/>
      <c r="E158" s="18"/>
    </row>
    <row r="159" spans="4:5" s="5" customFormat="1" ht="12.75" hidden="1">
      <c r="D159" s="37"/>
      <c r="E159" s="16"/>
    </row>
    <row r="160" spans="4:5" s="5" customFormat="1" ht="12.75" hidden="1">
      <c r="D160" s="35"/>
      <c r="E160" s="23"/>
    </row>
    <row r="161" spans="1:5" s="5" customFormat="1" ht="19.5" customHeight="1">
      <c r="A161" s="53"/>
      <c r="B161" s="20"/>
      <c r="C161" s="20"/>
      <c r="D161" s="20"/>
      <c r="E161" s="19"/>
    </row>
    <row r="162" spans="1:5" s="5" customFormat="1" ht="15" customHeight="1">
      <c r="A162" s="4"/>
      <c r="D162" s="33"/>
      <c r="E162" s="19"/>
    </row>
    <row r="163" spans="1:5" s="5" customFormat="1" ht="12.75">
      <c r="A163" s="4"/>
      <c r="B163" s="4"/>
      <c r="D163" s="33"/>
      <c r="E163" s="22"/>
    </row>
    <row r="164" spans="3:5" s="5" customFormat="1" ht="12.75">
      <c r="C164" s="4"/>
      <c r="D164" s="35"/>
      <c r="E164" s="19"/>
    </row>
    <row r="165" spans="4:5" s="5" customFormat="1" ht="12.75">
      <c r="D165" s="40"/>
      <c r="E165" s="30"/>
    </row>
    <row r="166" spans="2:5" s="5" customFormat="1" ht="12.75">
      <c r="B166" s="4"/>
      <c r="D166" s="35"/>
      <c r="E166" s="22"/>
    </row>
    <row r="167" spans="3:5" s="5" customFormat="1" ht="12.75">
      <c r="C167" s="4"/>
      <c r="D167" s="35"/>
      <c r="E167" s="22"/>
    </row>
    <row r="168" spans="4:5" s="5" customFormat="1" ht="12.75">
      <c r="D168" s="34"/>
      <c r="E168" s="29"/>
    </row>
    <row r="169" spans="3:5" s="5" customFormat="1" ht="22.5" customHeight="1">
      <c r="C169" s="4"/>
      <c r="D169" s="35"/>
      <c r="E169" s="69"/>
    </row>
    <row r="170" spans="4:5" s="5" customFormat="1" ht="12.75">
      <c r="D170" s="35"/>
      <c r="E170" s="29"/>
    </row>
    <row r="171" spans="2:5" s="5" customFormat="1" ht="12.75">
      <c r="B171" s="4"/>
      <c r="D171" s="36"/>
      <c r="E171" s="19"/>
    </row>
    <row r="172" spans="3:5" s="5" customFormat="1" ht="12.75">
      <c r="C172" s="4"/>
      <c r="D172" s="36"/>
      <c r="E172" s="41"/>
    </row>
    <row r="173" spans="4:5" s="5" customFormat="1" ht="12.75">
      <c r="D173" s="34"/>
      <c r="E173" s="30"/>
    </row>
    <row r="174" spans="1:5" s="5" customFormat="1" ht="13.5" customHeight="1">
      <c r="A174" s="4"/>
      <c r="D174" s="33"/>
      <c r="E174" s="19"/>
    </row>
    <row r="175" spans="2:5" s="5" customFormat="1" ht="13.5" customHeight="1">
      <c r="B175" s="4"/>
      <c r="D175" s="35"/>
      <c r="E175" s="19"/>
    </row>
    <row r="176" spans="3:5" s="5" customFormat="1" ht="13.5" customHeight="1">
      <c r="C176" s="4"/>
      <c r="D176" s="35"/>
      <c r="E176" s="22"/>
    </row>
    <row r="177" spans="3:5" s="5" customFormat="1" ht="12.75">
      <c r="C177" s="4"/>
      <c r="D177" s="34"/>
      <c r="E177" s="30"/>
    </row>
    <row r="178" spans="3:5" s="5" customFormat="1" ht="12.75">
      <c r="C178" s="4"/>
      <c r="D178" s="35"/>
      <c r="E178" s="22"/>
    </row>
    <row r="179" spans="4:5" s="5" customFormat="1" ht="12.75">
      <c r="D179" s="43"/>
      <c r="E179" s="18"/>
    </row>
    <row r="180" spans="3:5" s="5" customFormat="1" ht="12.75">
      <c r="C180" s="4"/>
      <c r="D180" s="36"/>
      <c r="E180" s="44"/>
    </row>
    <row r="181" spans="3:5" s="5" customFormat="1" ht="12.75">
      <c r="C181" s="4"/>
      <c r="D181" s="34"/>
      <c r="E181" s="29"/>
    </row>
    <row r="182" spans="4:5" s="5" customFormat="1" ht="12.75">
      <c r="D182" s="43"/>
      <c r="E182" s="47"/>
    </row>
    <row r="183" spans="2:5" s="5" customFormat="1" ht="12.75">
      <c r="B183" s="4"/>
      <c r="D183" s="37"/>
      <c r="E183" s="3"/>
    </row>
    <row r="184" spans="3:5" s="5" customFormat="1" ht="12.75">
      <c r="C184" s="4"/>
      <c r="D184" s="37"/>
      <c r="E184" s="22"/>
    </row>
    <row r="185" spans="3:5" s="5" customFormat="1" ht="12.75">
      <c r="C185" s="4"/>
      <c r="D185" s="34"/>
      <c r="E185" s="29"/>
    </row>
    <row r="186" spans="3:5" s="5" customFormat="1" ht="12.75">
      <c r="C186" s="4"/>
      <c r="D186" s="34"/>
      <c r="E186" s="29"/>
    </row>
    <row r="187" spans="4:5" s="5" customFormat="1" ht="12.75">
      <c r="D187" s="35"/>
      <c r="E187" s="23"/>
    </row>
    <row r="188" spans="1:5" s="55" customFormat="1" ht="18" customHeight="1">
      <c r="A188" s="170"/>
      <c r="B188" s="171"/>
      <c r="C188" s="171"/>
      <c r="D188" s="171"/>
      <c r="E188" s="171"/>
    </row>
    <row r="189" spans="1:5" s="5" customFormat="1" ht="28.5" customHeight="1">
      <c r="A189" s="26"/>
      <c r="B189" s="26"/>
      <c r="C189" s="26"/>
      <c r="D189" s="32"/>
      <c r="E189" s="77"/>
    </row>
    <row r="190" s="5" customFormat="1" ht="12.75">
      <c r="D190" s="38"/>
    </row>
    <row r="191" spans="1:5" s="5" customFormat="1" ht="15.75">
      <c r="A191" s="54"/>
      <c r="B191" s="4"/>
      <c r="C191" s="4"/>
      <c r="D191" s="51"/>
      <c r="E191" s="4"/>
    </row>
    <row r="192" spans="1:5" s="5" customFormat="1" ht="12.75">
      <c r="A192" s="4"/>
      <c r="B192" s="4"/>
      <c r="C192" s="4"/>
      <c r="D192" s="51"/>
      <c r="E192" s="4"/>
    </row>
    <row r="193" spans="1:5" s="5" customFormat="1" ht="17.25" customHeight="1">
      <c r="A193" s="4"/>
      <c r="B193" s="4"/>
      <c r="C193" s="4"/>
      <c r="D193" s="51"/>
      <c r="E193" s="4"/>
    </row>
    <row r="194" spans="1:5" s="5" customFormat="1" ht="13.5" customHeight="1">
      <c r="A194" s="4"/>
      <c r="B194" s="4"/>
      <c r="C194" s="4"/>
      <c r="D194" s="51"/>
      <c r="E194" s="4"/>
    </row>
    <row r="195" spans="1:5" s="5" customFormat="1" ht="12.75">
      <c r="A195" s="4"/>
      <c r="B195" s="4"/>
      <c r="C195" s="4"/>
      <c r="D195" s="51"/>
      <c r="E195" s="4"/>
    </row>
    <row r="196" spans="1:4" s="5" customFormat="1" ht="12.75">
      <c r="A196" s="4"/>
      <c r="B196" s="4"/>
      <c r="C196" s="4"/>
      <c r="D196" s="38"/>
    </row>
    <row r="197" spans="1:5" s="5" customFormat="1" ht="12.75">
      <c r="A197" s="4"/>
      <c r="B197" s="4"/>
      <c r="C197" s="4"/>
      <c r="D197" s="51"/>
      <c r="E197" s="4"/>
    </row>
    <row r="198" spans="1:5" s="5" customFormat="1" ht="12.75">
      <c r="A198" s="4"/>
      <c r="B198" s="4"/>
      <c r="C198" s="4"/>
      <c r="D198" s="51"/>
      <c r="E198" s="52"/>
    </row>
    <row r="199" spans="1:5" s="5" customFormat="1" ht="12.75">
      <c r="A199" s="4"/>
      <c r="B199" s="4"/>
      <c r="C199" s="4"/>
      <c r="D199" s="51"/>
      <c r="E199" s="4"/>
    </row>
    <row r="200" spans="1:5" s="5" customFormat="1" ht="22.5" customHeight="1">
      <c r="A200" s="4"/>
      <c r="B200" s="4"/>
      <c r="C200" s="4"/>
      <c r="D200" s="51"/>
      <c r="E200" s="69"/>
    </row>
    <row r="201" spans="4:5" s="5" customFormat="1" ht="22.5" customHeight="1">
      <c r="D201" s="34"/>
      <c r="E201" s="142"/>
    </row>
    <row r="202" s="5" customFormat="1" ht="12.75">
      <c r="D202" s="38"/>
    </row>
    <row r="203" s="5" customFormat="1" ht="12.75">
      <c r="D203" s="38"/>
    </row>
    <row r="204" s="5" customFormat="1" ht="12.75">
      <c r="D204" s="38"/>
    </row>
    <row r="205" s="5" customFormat="1" ht="12.75">
      <c r="D205" s="38"/>
    </row>
    <row r="206" s="5" customFormat="1" ht="12.75">
      <c r="D206" s="38"/>
    </row>
    <row r="207" s="5" customFormat="1" ht="12.75">
      <c r="D207" s="38"/>
    </row>
    <row r="208" s="5" customFormat="1" ht="12.75">
      <c r="D208" s="38"/>
    </row>
    <row r="209" s="5" customFormat="1" ht="12.75">
      <c r="D209" s="38"/>
    </row>
    <row r="210" s="5" customFormat="1" ht="12.75">
      <c r="D210" s="38"/>
    </row>
    <row r="211" s="5" customFormat="1" ht="12.75">
      <c r="D211" s="38"/>
    </row>
    <row r="212" s="5" customFormat="1" ht="12.75">
      <c r="D212" s="38"/>
    </row>
    <row r="213" s="5" customFormat="1" ht="12.75">
      <c r="D213" s="38"/>
    </row>
    <row r="214" s="5" customFormat="1" ht="12.75">
      <c r="D214" s="38"/>
    </row>
    <row r="215" s="5" customFormat="1" ht="12.75">
      <c r="D215" s="38"/>
    </row>
    <row r="216" s="5" customFormat="1" ht="12.75">
      <c r="D216" s="38"/>
    </row>
    <row r="217" s="5" customFormat="1" ht="12.75">
      <c r="D217" s="38"/>
    </row>
    <row r="218" s="5" customFormat="1" ht="12.75">
      <c r="D218" s="38"/>
    </row>
    <row r="219" s="5" customFormat="1" ht="12.75">
      <c r="D219" s="38"/>
    </row>
    <row r="220" s="5" customFormat="1" ht="12.75">
      <c r="D220" s="38"/>
    </row>
    <row r="221" s="5" customFormat="1" ht="12.75">
      <c r="D221" s="38"/>
    </row>
    <row r="222" s="5" customFormat="1" ht="12.75">
      <c r="D222" s="38"/>
    </row>
    <row r="223" s="5" customFormat="1" ht="12.75">
      <c r="D223" s="38"/>
    </row>
    <row r="224" s="5" customFormat="1" ht="12.75">
      <c r="D224" s="38"/>
    </row>
    <row r="225" s="5" customFormat="1" ht="12.75">
      <c r="D225" s="38"/>
    </row>
    <row r="226" s="5" customFormat="1" ht="12.75">
      <c r="D226" s="38"/>
    </row>
    <row r="227" s="5" customFormat="1" ht="12.75">
      <c r="D227" s="38"/>
    </row>
    <row r="228" s="5" customFormat="1" ht="12.75">
      <c r="D228" s="38"/>
    </row>
    <row r="229" s="5" customFormat="1" ht="12.75">
      <c r="D229" s="38"/>
    </row>
    <row r="230" s="5" customFormat="1" ht="12.75">
      <c r="D230" s="38"/>
    </row>
    <row r="231" s="5" customFormat="1" ht="12.75">
      <c r="D231" s="38"/>
    </row>
    <row r="232" s="5" customFormat="1" ht="12.75">
      <c r="D232" s="38"/>
    </row>
    <row r="233" s="5" customFormat="1" ht="12.75">
      <c r="D233" s="38"/>
    </row>
    <row r="234" s="5" customFormat="1" ht="12.75">
      <c r="D234" s="38"/>
    </row>
    <row r="235" s="5" customFormat="1" ht="12.75">
      <c r="D235" s="38"/>
    </row>
    <row r="236" s="5" customFormat="1" ht="12.75">
      <c r="D236" s="38"/>
    </row>
    <row r="237" s="5" customFormat="1" ht="12.75">
      <c r="D237" s="38"/>
    </row>
    <row r="238" s="5" customFormat="1" ht="12.75">
      <c r="D238" s="38"/>
    </row>
    <row r="239" s="5" customFormat="1" ht="12.75">
      <c r="D239" s="38"/>
    </row>
    <row r="240" s="5" customFormat="1" ht="12.75">
      <c r="D240" s="38"/>
    </row>
    <row r="241" s="5" customFormat="1" ht="12.75">
      <c r="D241" s="38"/>
    </row>
    <row r="242" s="5" customFormat="1" ht="12.75">
      <c r="D242" s="38"/>
    </row>
    <row r="243" s="5" customFormat="1" ht="12.75">
      <c r="D243" s="38"/>
    </row>
    <row r="244" s="5" customFormat="1" ht="12.75">
      <c r="D244" s="38"/>
    </row>
    <row r="245" s="5" customFormat="1" ht="12.75">
      <c r="D245" s="38"/>
    </row>
    <row r="246" s="5" customFormat="1" ht="12.75">
      <c r="D246" s="38"/>
    </row>
    <row r="247" s="5" customFormat="1" ht="12.75">
      <c r="D247" s="38"/>
    </row>
    <row r="248" s="5" customFormat="1" ht="12.75">
      <c r="D248" s="38"/>
    </row>
    <row r="249" s="5" customFormat="1" ht="12.75">
      <c r="D249" s="38"/>
    </row>
    <row r="250" s="5" customFormat="1" ht="12.75">
      <c r="D250" s="38"/>
    </row>
    <row r="251" s="5" customFormat="1" ht="12.75">
      <c r="D251" s="38"/>
    </row>
    <row r="252" s="5" customFormat="1" ht="12.75">
      <c r="D252" s="38"/>
    </row>
    <row r="253" s="5" customFormat="1" ht="12.75">
      <c r="D253" s="38"/>
    </row>
    <row r="254" s="5" customFormat="1" ht="12.75">
      <c r="D254" s="38"/>
    </row>
    <row r="255" s="5" customFormat="1" ht="12.75">
      <c r="D255" s="38"/>
    </row>
    <row r="256" s="5" customFormat="1" ht="12.75">
      <c r="D256" s="38"/>
    </row>
    <row r="257" s="5" customFormat="1" ht="12.75">
      <c r="D257" s="38"/>
    </row>
    <row r="258" s="5" customFormat="1" ht="12.75">
      <c r="D258" s="38"/>
    </row>
    <row r="259" s="5" customFormat="1" ht="12.75">
      <c r="D259" s="38"/>
    </row>
    <row r="260" s="5" customFormat="1" ht="12.75">
      <c r="D260" s="38"/>
    </row>
    <row r="261" s="5" customFormat="1" ht="12.75">
      <c r="D261" s="38"/>
    </row>
    <row r="262" s="5" customFormat="1" ht="12.75">
      <c r="D262" s="38"/>
    </row>
    <row r="263" s="5" customFormat="1" ht="12.75">
      <c r="D263" s="38"/>
    </row>
    <row r="264" s="5" customFormat="1" ht="12.75">
      <c r="D264" s="38"/>
    </row>
    <row r="265" s="5" customFormat="1" ht="12.75">
      <c r="D265" s="38"/>
    </row>
    <row r="266" s="5" customFormat="1" ht="12.75">
      <c r="D266" s="38"/>
    </row>
    <row r="267" s="5" customFormat="1" ht="12.75">
      <c r="D267" s="38"/>
    </row>
    <row r="268" s="5" customFormat="1" ht="12.75">
      <c r="D268" s="38"/>
    </row>
    <row r="269" s="5" customFormat="1" ht="12.75">
      <c r="D269" s="38"/>
    </row>
    <row r="270" s="5" customFormat="1" ht="12.75">
      <c r="D270" s="38"/>
    </row>
    <row r="271" s="5" customFormat="1" ht="12.75">
      <c r="D271" s="38"/>
    </row>
    <row r="272" s="5" customFormat="1" ht="12.75">
      <c r="D272" s="38"/>
    </row>
    <row r="273" s="5" customFormat="1" ht="12.75">
      <c r="D273" s="38"/>
    </row>
    <row r="274" s="5" customFormat="1" ht="12.75">
      <c r="D274" s="38"/>
    </row>
    <row r="275" s="5" customFormat="1" ht="12.75">
      <c r="D275" s="38"/>
    </row>
    <row r="276" s="5" customFormat="1" ht="12.75">
      <c r="D276" s="38"/>
    </row>
    <row r="277" s="5" customFormat="1" ht="12.75">
      <c r="D277" s="38"/>
    </row>
    <row r="278" s="5" customFormat="1" ht="12.75">
      <c r="D278" s="38"/>
    </row>
    <row r="279" s="5" customFormat="1" ht="12.75">
      <c r="D279" s="38"/>
    </row>
    <row r="280" s="5" customFormat="1" ht="12.75">
      <c r="D280" s="38"/>
    </row>
    <row r="281" s="5" customFormat="1" ht="12.75">
      <c r="D281" s="38"/>
    </row>
    <row r="282" s="5" customFormat="1" ht="12.75">
      <c r="D282" s="38"/>
    </row>
    <row r="283" s="5" customFormat="1" ht="12.75">
      <c r="D283" s="38"/>
    </row>
    <row r="284" s="5" customFormat="1" ht="12.75">
      <c r="D284" s="38"/>
    </row>
    <row r="285" s="5" customFormat="1" ht="12.75">
      <c r="D285" s="38"/>
    </row>
    <row r="286" s="5" customFormat="1" ht="12.75">
      <c r="D286" s="38"/>
    </row>
    <row r="287" s="5" customFormat="1" ht="12.75">
      <c r="D287" s="38"/>
    </row>
    <row r="288" s="5" customFormat="1" ht="12.75">
      <c r="D288" s="38"/>
    </row>
    <row r="289" s="5" customFormat="1" ht="12.75">
      <c r="D289" s="38"/>
    </row>
    <row r="290" s="5" customFormat="1" ht="12.75">
      <c r="D290" s="38"/>
    </row>
    <row r="291" s="5" customFormat="1" ht="12.75">
      <c r="D291" s="38"/>
    </row>
    <row r="292" s="5" customFormat="1" ht="12.75">
      <c r="D292" s="38"/>
    </row>
    <row r="293" s="5" customFormat="1" ht="12.75">
      <c r="D293" s="38"/>
    </row>
    <row r="294" s="5" customFormat="1" ht="12.75">
      <c r="D294" s="38"/>
    </row>
    <row r="295" s="5" customFormat="1" ht="12.75">
      <c r="D295" s="38"/>
    </row>
    <row r="296" s="5" customFormat="1" ht="12.75">
      <c r="D296" s="38"/>
    </row>
    <row r="297" s="5" customFormat="1" ht="12.75">
      <c r="D297" s="38"/>
    </row>
    <row r="298" s="5" customFormat="1" ht="12.75">
      <c r="D298" s="38"/>
    </row>
    <row r="299" s="5" customFormat="1" ht="12.75">
      <c r="D299" s="38"/>
    </row>
    <row r="300" s="5" customFormat="1" ht="12.75">
      <c r="D300" s="38"/>
    </row>
    <row r="301" s="5" customFormat="1" ht="12.75">
      <c r="D301" s="38"/>
    </row>
    <row r="302" s="5" customFormat="1" ht="12.75">
      <c r="D302" s="38"/>
    </row>
    <row r="303" s="5" customFormat="1" ht="12.75">
      <c r="D303" s="38"/>
    </row>
    <row r="304" s="5" customFormat="1" ht="12.75">
      <c r="D304" s="38"/>
    </row>
    <row r="305" s="5" customFormat="1" ht="12.75">
      <c r="D305" s="38"/>
    </row>
    <row r="306" s="5" customFormat="1" ht="12.75">
      <c r="D306" s="38"/>
    </row>
    <row r="307" s="5" customFormat="1" ht="12.75">
      <c r="D307" s="38"/>
    </row>
    <row r="308" s="5" customFormat="1" ht="12.75">
      <c r="D308" s="38"/>
    </row>
    <row r="309" s="5" customFormat="1" ht="12.75">
      <c r="D309" s="38"/>
    </row>
    <row r="310" s="5" customFormat="1" ht="12.75">
      <c r="D310" s="38"/>
    </row>
    <row r="311" s="5" customFormat="1" ht="12.75">
      <c r="D311" s="38"/>
    </row>
    <row r="312" s="5" customFormat="1" ht="12.75">
      <c r="D312" s="38"/>
    </row>
    <row r="313" s="5" customFormat="1" ht="12.75">
      <c r="D313" s="38"/>
    </row>
    <row r="314" s="5" customFormat="1" ht="12.75">
      <c r="D314" s="38"/>
    </row>
    <row r="315" s="5" customFormat="1" ht="12.75">
      <c r="D315" s="38"/>
    </row>
    <row r="316" s="5" customFormat="1" ht="12.75">
      <c r="D316" s="38"/>
    </row>
    <row r="317" s="5" customFormat="1" ht="12.75">
      <c r="D317" s="38"/>
    </row>
    <row r="318" s="5" customFormat="1" ht="12.75">
      <c r="D318" s="38"/>
    </row>
    <row r="319" s="5" customFormat="1" ht="12.75">
      <c r="D319" s="38"/>
    </row>
    <row r="320" s="5" customFormat="1" ht="12.75">
      <c r="D320" s="38"/>
    </row>
    <row r="321" s="5" customFormat="1" ht="12.75">
      <c r="D321" s="38"/>
    </row>
    <row r="322" s="5" customFormat="1" ht="12.75">
      <c r="D322" s="38"/>
    </row>
    <row r="323" s="5" customFormat="1" ht="12.75">
      <c r="D323" s="38"/>
    </row>
    <row r="324" s="5" customFormat="1" ht="12.75">
      <c r="D324" s="38"/>
    </row>
    <row r="325" s="5" customFormat="1" ht="12.75">
      <c r="D325" s="38"/>
    </row>
    <row r="326" s="5" customFormat="1" ht="12.75">
      <c r="D326" s="38"/>
    </row>
    <row r="327" s="5" customFormat="1" ht="12.75">
      <c r="D327" s="38"/>
    </row>
    <row r="328" s="5" customFormat="1" ht="12.75">
      <c r="D328" s="38"/>
    </row>
    <row r="329" s="5" customFormat="1" ht="12.75">
      <c r="D329" s="38"/>
    </row>
    <row r="330" s="5" customFormat="1" ht="12.75">
      <c r="D330" s="38"/>
    </row>
    <row r="331" s="5" customFormat="1" ht="12.75">
      <c r="D331" s="38"/>
    </row>
    <row r="332" s="5" customFormat="1" ht="12.75">
      <c r="D332" s="38"/>
    </row>
    <row r="333" s="5" customFormat="1" ht="12.75">
      <c r="D333" s="38"/>
    </row>
    <row r="334" s="5" customFormat="1" ht="12.75">
      <c r="D334" s="38"/>
    </row>
    <row r="335" s="5" customFormat="1" ht="12.75">
      <c r="D335" s="38"/>
    </row>
    <row r="336" s="5" customFormat="1" ht="12.75">
      <c r="D336" s="38"/>
    </row>
    <row r="337" s="5" customFormat="1" ht="12.75">
      <c r="D337" s="38"/>
    </row>
    <row r="338" s="5" customFormat="1" ht="12.75">
      <c r="D338" s="38"/>
    </row>
    <row r="339" s="5" customFormat="1" ht="12.75">
      <c r="D339" s="38"/>
    </row>
    <row r="340" s="5" customFormat="1" ht="12.75">
      <c r="D340" s="38"/>
    </row>
    <row r="341" s="5" customFormat="1" ht="12.75">
      <c r="D341" s="38"/>
    </row>
    <row r="342" s="5" customFormat="1" ht="12.75">
      <c r="D342" s="38"/>
    </row>
    <row r="343" s="5" customFormat="1" ht="12.75">
      <c r="D343" s="38"/>
    </row>
    <row r="344" s="5" customFormat="1" ht="12.75">
      <c r="D344" s="38"/>
    </row>
    <row r="345" s="5" customFormat="1" ht="12.75">
      <c r="D345" s="38"/>
    </row>
    <row r="346" s="5" customFormat="1" ht="12.75">
      <c r="D346" s="38"/>
    </row>
    <row r="347" s="5" customFormat="1" ht="12.75">
      <c r="D347" s="38"/>
    </row>
    <row r="348" s="5" customFormat="1" ht="12.75">
      <c r="D348" s="38"/>
    </row>
    <row r="349" s="5" customFormat="1" ht="12.75">
      <c r="D349" s="38"/>
    </row>
    <row r="350" s="5" customFormat="1" ht="12.75">
      <c r="D350" s="38"/>
    </row>
    <row r="351" s="5" customFormat="1" ht="12.75">
      <c r="D351" s="38"/>
    </row>
    <row r="352" s="5" customFormat="1" ht="12.75">
      <c r="D352" s="38"/>
    </row>
    <row r="353" s="5" customFormat="1" ht="12.75">
      <c r="D353" s="38"/>
    </row>
    <row r="354" s="5" customFormat="1" ht="12.75">
      <c r="D354" s="38"/>
    </row>
    <row r="355" s="5" customFormat="1" ht="12.75">
      <c r="D355" s="38"/>
    </row>
    <row r="356" s="5" customFormat="1" ht="12.75">
      <c r="D356" s="38"/>
    </row>
    <row r="357" s="5" customFormat="1" ht="12.75">
      <c r="D357" s="38"/>
    </row>
    <row r="358" s="5" customFormat="1" ht="12.75">
      <c r="D358" s="38"/>
    </row>
    <row r="359" s="5" customFormat="1" ht="12.75">
      <c r="D359" s="38"/>
    </row>
    <row r="360" s="5" customFormat="1" ht="12.75">
      <c r="D360" s="38"/>
    </row>
    <row r="361" s="5" customFormat="1" ht="12.75">
      <c r="D361" s="38"/>
    </row>
    <row r="362" s="5" customFormat="1" ht="12.75">
      <c r="D362" s="38"/>
    </row>
    <row r="363" s="5" customFormat="1" ht="12.75">
      <c r="D363" s="38"/>
    </row>
    <row r="364" s="5" customFormat="1" ht="12.75">
      <c r="D364" s="38"/>
    </row>
    <row r="365" s="5" customFormat="1" ht="12.75">
      <c r="D365" s="38"/>
    </row>
    <row r="366" s="5" customFormat="1" ht="12.75">
      <c r="D366" s="38"/>
    </row>
    <row r="367" s="5" customFormat="1" ht="12.75">
      <c r="D367" s="38"/>
    </row>
    <row r="368" s="5" customFormat="1" ht="12.75">
      <c r="D368" s="38"/>
    </row>
    <row r="369" s="5" customFormat="1" ht="12.75">
      <c r="D369" s="38"/>
    </row>
    <row r="370" s="5" customFormat="1" ht="12.75">
      <c r="D370" s="38"/>
    </row>
    <row r="371" s="5" customFormat="1" ht="12.75">
      <c r="D371" s="38"/>
    </row>
    <row r="372" s="5" customFormat="1" ht="12.75">
      <c r="D372" s="38"/>
    </row>
    <row r="373" s="5" customFormat="1" ht="12.75">
      <c r="D373" s="38"/>
    </row>
    <row r="374" s="5" customFormat="1" ht="12.75">
      <c r="D374" s="38"/>
    </row>
    <row r="375" s="5" customFormat="1" ht="12.75">
      <c r="D375" s="38"/>
    </row>
    <row r="376" s="5" customFormat="1" ht="12.75">
      <c r="D376" s="38"/>
    </row>
    <row r="377" s="5" customFormat="1" ht="12.75">
      <c r="D377" s="38"/>
    </row>
    <row r="378" s="5" customFormat="1" ht="12.75">
      <c r="D378" s="38"/>
    </row>
    <row r="379" s="5" customFormat="1" ht="12.75">
      <c r="D379" s="38"/>
    </row>
    <row r="380" s="5" customFormat="1" ht="12.75">
      <c r="D380" s="38"/>
    </row>
    <row r="381" s="5" customFormat="1" ht="12.75">
      <c r="D381" s="38"/>
    </row>
    <row r="382" s="5" customFormat="1" ht="12.75">
      <c r="D382" s="38"/>
    </row>
    <row r="383" s="5" customFormat="1" ht="12.75">
      <c r="D383" s="38"/>
    </row>
    <row r="384" s="5" customFormat="1" ht="12.75">
      <c r="D384" s="38"/>
    </row>
    <row r="385" s="5" customFormat="1" ht="12.75">
      <c r="D385" s="38"/>
    </row>
    <row r="386" s="5" customFormat="1" ht="12.75">
      <c r="D386" s="38"/>
    </row>
    <row r="387" s="5" customFormat="1" ht="12.75">
      <c r="D387" s="38"/>
    </row>
    <row r="388" s="5" customFormat="1" ht="12.75">
      <c r="D388" s="38"/>
    </row>
    <row r="389" s="5" customFormat="1" ht="12.75">
      <c r="D389" s="38"/>
    </row>
    <row r="390" s="5" customFormat="1" ht="12.75">
      <c r="D390" s="38"/>
    </row>
    <row r="391" s="5" customFormat="1" ht="12.75">
      <c r="D391" s="38"/>
    </row>
    <row r="392" s="5" customFormat="1" ht="12.75">
      <c r="D392" s="38"/>
    </row>
    <row r="393" s="5" customFormat="1" ht="12.75">
      <c r="D393" s="38"/>
    </row>
    <row r="394" s="5" customFormat="1" ht="12.75">
      <c r="D394" s="38"/>
    </row>
    <row r="395" s="5" customFormat="1" ht="12.75">
      <c r="D395" s="38"/>
    </row>
    <row r="396" s="5" customFormat="1" ht="12.75">
      <c r="D396" s="38"/>
    </row>
    <row r="397" s="5" customFormat="1" ht="12.75">
      <c r="D397" s="38"/>
    </row>
    <row r="398" s="5" customFormat="1" ht="12.75">
      <c r="D398" s="38"/>
    </row>
    <row r="399" s="5" customFormat="1" ht="12.75">
      <c r="D399" s="38"/>
    </row>
    <row r="400" s="5" customFormat="1" ht="12.75">
      <c r="D400" s="38"/>
    </row>
    <row r="401" s="5" customFormat="1" ht="12.75">
      <c r="D401" s="38"/>
    </row>
    <row r="402" s="5" customFormat="1" ht="12.75">
      <c r="D402" s="38"/>
    </row>
    <row r="403" s="5" customFormat="1" ht="12.75">
      <c r="D403" s="38"/>
    </row>
    <row r="404" s="5" customFormat="1" ht="12.75">
      <c r="D404" s="38"/>
    </row>
    <row r="405" s="5" customFormat="1" ht="12.75">
      <c r="D405" s="38"/>
    </row>
    <row r="406" s="5" customFormat="1" ht="12.75">
      <c r="D406" s="38"/>
    </row>
    <row r="407" s="5" customFormat="1" ht="12.75">
      <c r="D407" s="38"/>
    </row>
    <row r="408" s="5" customFormat="1" ht="12.75">
      <c r="D408" s="38"/>
    </row>
    <row r="409" s="5" customFormat="1" ht="12.75">
      <c r="D409" s="38"/>
    </row>
    <row r="410" s="5" customFormat="1" ht="12.75">
      <c r="D410" s="38"/>
    </row>
    <row r="411" s="5" customFormat="1" ht="12.75">
      <c r="D411" s="38"/>
    </row>
    <row r="412" s="5" customFormat="1" ht="12.75">
      <c r="D412" s="38"/>
    </row>
    <row r="413" s="5" customFormat="1" ht="12.75">
      <c r="D413" s="38"/>
    </row>
    <row r="414" s="5" customFormat="1" ht="12.75">
      <c r="D414" s="38"/>
    </row>
    <row r="415" s="5" customFormat="1" ht="12.75">
      <c r="D415" s="38"/>
    </row>
    <row r="416" s="5" customFormat="1" ht="12.75">
      <c r="D416" s="38"/>
    </row>
    <row r="417" s="5" customFormat="1" ht="12.75">
      <c r="D417" s="38"/>
    </row>
    <row r="418" s="5" customFormat="1" ht="12.75">
      <c r="D418" s="38"/>
    </row>
    <row r="419" s="5" customFormat="1" ht="12.75">
      <c r="D419" s="38"/>
    </row>
    <row r="420" s="5" customFormat="1" ht="12.75">
      <c r="D420" s="38"/>
    </row>
    <row r="421" s="5" customFormat="1" ht="12.75">
      <c r="D421" s="38"/>
    </row>
    <row r="422" s="5" customFormat="1" ht="12.75">
      <c r="D422" s="38"/>
    </row>
    <row r="423" s="5" customFormat="1" ht="12.75">
      <c r="D423" s="38"/>
    </row>
    <row r="424" s="5" customFormat="1" ht="12.75">
      <c r="D424" s="38"/>
    </row>
    <row r="425" s="5" customFormat="1" ht="12.75">
      <c r="D425" s="38"/>
    </row>
    <row r="426" s="5" customFormat="1" ht="12.75">
      <c r="D426" s="38"/>
    </row>
    <row r="427" s="5" customFormat="1" ht="12.75">
      <c r="D427" s="38"/>
    </row>
  </sheetData>
  <mergeCells count="3">
    <mergeCell ref="A1:F1"/>
    <mergeCell ref="A2:F2"/>
    <mergeCell ref="A188:E188"/>
  </mergeCells>
  <printOptions horizontalCentered="1"/>
  <pageMargins left="0.2362204724409449" right="0.2362204724409449" top="0.4330708661417323" bottom="0.4330708661417323" header="0.5118110236220472" footer="0.5118110236220472"/>
  <pageSetup firstPageNumber="2" useFirstPageNumber="1" horizontalDpi="300" verticalDpi="300" orientation="portrait" paperSize="9" r:id="rId1"/>
  <headerFooter alignWithMargins="0">
    <oddFooter>&amp;R&amp;P</oddFooter>
  </headerFooter>
  <rowBreaks count="2" manualBreakCount="2">
    <brk id="122" max="10" man="1"/>
    <brk id="18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06"/>
  <sheetViews>
    <sheetView workbookViewId="0" topLeftCell="A1">
      <selection activeCell="E87" sqref="E87"/>
    </sheetView>
  </sheetViews>
  <sheetFormatPr defaultColWidth="9.140625" defaultRowHeight="12.75"/>
  <cols>
    <col min="1" max="1" width="4.140625" style="88" customWidth="1"/>
    <col min="2" max="2" width="4.28125" style="88" customWidth="1"/>
    <col min="3" max="3" width="5.57421875" style="88" customWidth="1"/>
    <col min="4" max="4" width="4.421875" style="102" customWidth="1"/>
    <col min="5" max="5" width="50.7109375" style="0" customWidth="1"/>
    <col min="6" max="6" width="13.7109375" style="0" customWidth="1"/>
    <col min="7" max="16384" width="11.421875" style="0" customWidth="1"/>
  </cols>
  <sheetData>
    <row r="1" spans="1:7" s="5" customFormat="1" ht="28.5" customHeight="1">
      <c r="A1" s="172" t="s">
        <v>128</v>
      </c>
      <c r="B1" s="173"/>
      <c r="C1" s="173"/>
      <c r="D1" s="173"/>
      <c r="E1" s="173"/>
      <c r="F1" s="173"/>
      <c r="G1"/>
    </row>
    <row r="2" spans="1:6" s="5" customFormat="1" ht="27.75" customHeight="1">
      <c r="A2" s="32" t="s">
        <v>6</v>
      </c>
      <c r="B2" s="32" t="s">
        <v>5</v>
      </c>
      <c r="C2" s="32" t="s">
        <v>4</v>
      </c>
      <c r="D2" s="32" t="s">
        <v>7</v>
      </c>
      <c r="E2" s="63" t="s">
        <v>92</v>
      </c>
      <c r="F2" s="122" t="s">
        <v>155</v>
      </c>
    </row>
    <row r="3" spans="1:6" s="5" customFormat="1" ht="24.75" customHeight="1">
      <c r="A3" s="130">
        <v>3</v>
      </c>
      <c r="B3" s="131"/>
      <c r="C3" s="131"/>
      <c r="D3" s="132"/>
      <c r="E3" s="133" t="s">
        <v>54</v>
      </c>
      <c r="F3" s="3">
        <f>F4+F14+F41+F47+F54+F58</f>
        <v>1128593000</v>
      </c>
    </row>
    <row r="4" spans="1:6" s="5" customFormat="1" ht="13.5" customHeight="1">
      <c r="A4" s="87"/>
      <c r="B4" s="90">
        <v>31</v>
      </c>
      <c r="C4" s="90"/>
      <c r="D4" s="91"/>
      <c r="E4" s="64" t="s">
        <v>55</v>
      </c>
      <c r="F4" s="3">
        <f>F5+F8+F10</f>
        <v>22821000</v>
      </c>
    </row>
    <row r="5" spans="1:6" s="5" customFormat="1" ht="12.75">
      <c r="A5" s="87"/>
      <c r="B5" s="90"/>
      <c r="C5" s="90">
        <v>311</v>
      </c>
      <c r="D5" s="91"/>
      <c r="E5" s="64" t="s">
        <v>56</v>
      </c>
      <c r="F5" s="3">
        <f>SUM(F6:F7)</f>
        <v>18270000</v>
      </c>
    </row>
    <row r="6" spans="1:6" s="5" customFormat="1" ht="12.75">
      <c r="A6" s="87"/>
      <c r="B6" s="88"/>
      <c r="C6" s="88"/>
      <c r="D6" s="92">
        <v>3111</v>
      </c>
      <c r="E6" s="66" t="s">
        <v>57</v>
      </c>
      <c r="F6" s="76">
        <v>18020000</v>
      </c>
    </row>
    <row r="7" spans="1:6" s="5" customFormat="1" ht="12.75">
      <c r="A7" s="87"/>
      <c r="B7" s="88"/>
      <c r="C7" s="88"/>
      <c r="D7" s="92">
        <v>3113</v>
      </c>
      <c r="E7" s="66" t="s">
        <v>58</v>
      </c>
      <c r="F7" s="76">
        <v>250000</v>
      </c>
    </row>
    <row r="8" spans="1:6" s="5" customFormat="1" ht="12.75">
      <c r="A8" s="87"/>
      <c r="B8" s="88"/>
      <c r="C8" s="90">
        <v>312</v>
      </c>
      <c r="D8" s="89"/>
      <c r="E8" s="41" t="s">
        <v>59</v>
      </c>
      <c r="F8" s="3">
        <f>F9</f>
        <v>1000000</v>
      </c>
    </row>
    <row r="9" spans="1:6" s="5" customFormat="1" ht="12.75">
      <c r="A9" s="87"/>
      <c r="B9" s="88"/>
      <c r="C9" s="88"/>
      <c r="D9" s="92">
        <v>3121</v>
      </c>
      <c r="E9" s="66" t="s">
        <v>59</v>
      </c>
      <c r="F9" s="76">
        <v>1000000</v>
      </c>
    </row>
    <row r="10" spans="1:6" s="5" customFormat="1" ht="12.75">
      <c r="A10" s="87"/>
      <c r="B10" s="88"/>
      <c r="C10" s="90">
        <v>313</v>
      </c>
      <c r="D10" s="89"/>
      <c r="E10" s="41" t="s">
        <v>60</v>
      </c>
      <c r="F10" s="3">
        <f>F11+F12</f>
        <v>3551000</v>
      </c>
    </row>
    <row r="11" spans="1:6" s="5" customFormat="1" ht="12.75">
      <c r="A11" s="87"/>
      <c r="B11" s="88"/>
      <c r="C11" s="88"/>
      <c r="D11" s="92">
        <v>3132</v>
      </c>
      <c r="E11" s="66" t="s">
        <v>61</v>
      </c>
      <c r="F11" s="76">
        <v>3180000</v>
      </c>
    </row>
    <row r="12" spans="1:6" s="5" customFormat="1" ht="12.75">
      <c r="A12" s="87"/>
      <c r="B12" s="88"/>
      <c r="C12" s="88"/>
      <c r="D12" s="92">
        <v>3133</v>
      </c>
      <c r="E12" s="66" t="s">
        <v>62</v>
      </c>
      <c r="F12" s="76">
        <v>371000</v>
      </c>
    </row>
    <row r="13" spans="1:6" s="5" customFormat="1" ht="12.75">
      <c r="A13" s="87"/>
      <c r="B13" s="88"/>
      <c r="C13" s="88"/>
      <c r="D13" s="92"/>
      <c r="E13" s="66"/>
      <c r="F13" s="3"/>
    </row>
    <row r="14" spans="1:6" s="5" customFormat="1" ht="13.5" customHeight="1">
      <c r="A14" s="87"/>
      <c r="B14" s="87">
        <v>32</v>
      </c>
      <c r="C14" s="88"/>
      <c r="D14" s="89"/>
      <c r="E14" s="22" t="s">
        <v>8</v>
      </c>
      <c r="F14" s="3">
        <f>F15+F19+F24+F34</f>
        <v>849289000</v>
      </c>
    </row>
    <row r="15" spans="1:6" s="5" customFormat="1" ht="12.75">
      <c r="A15" s="87"/>
      <c r="B15" s="88"/>
      <c r="C15" s="87">
        <v>321</v>
      </c>
      <c r="D15" s="89"/>
      <c r="E15" s="22" t="s">
        <v>12</v>
      </c>
      <c r="F15" s="3">
        <f>F16+F17+F18</f>
        <v>1850000</v>
      </c>
    </row>
    <row r="16" spans="1:6" s="5" customFormat="1" ht="12.75">
      <c r="A16" s="87"/>
      <c r="B16" s="88"/>
      <c r="C16" s="87"/>
      <c r="D16" s="92">
        <v>3211</v>
      </c>
      <c r="E16" s="67" t="s">
        <v>63</v>
      </c>
      <c r="F16" s="76">
        <v>600000</v>
      </c>
    </row>
    <row r="17" spans="1:6" s="5" customFormat="1" ht="13.5" customHeight="1">
      <c r="A17" s="87"/>
      <c r="B17" s="88"/>
      <c r="C17" s="87"/>
      <c r="D17" s="92">
        <v>3212</v>
      </c>
      <c r="E17" s="67" t="s">
        <v>64</v>
      </c>
      <c r="F17" s="76">
        <v>550000</v>
      </c>
    </row>
    <row r="18" spans="1:10" s="5" customFormat="1" ht="12.75">
      <c r="A18" s="87"/>
      <c r="B18" s="88"/>
      <c r="C18" s="87"/>
      <c r="D18" s="93" t="s">
        <v>10</v>
      </c>
      <c r="E18" s="29" t="s">
        <v>11</v>
      </c>
      <c r="F18" s="6">
        <v>700000</v>
      </c>
      <c r="H18" s="6"/>
      <c r="I18" s="6"/>
      <c r="J18" s="6"/>
    </row>
    <row r="19" spans="1:6" s="5" customFormat="1" ht="12.75">
      <c r="A19" s="87"/>
      <c r="B19" s="88"/>
      <c r="C19" s="87">
        <v>322</v>
      </c>
      <c r="D19" s="93"/>
      <c r="E19" s="19" t="s">
        <v>65</v>
      </c>
      <c r="F19" s="3">
        <f>SUM(F20:F23)</f>
        <v>2290000</v>
      </c>
    </row>
    <row r="20" spans="1:6" s="5" customFormat="1" ht="12.75">
      <c r="A20" s="87"/>
      <c r="B20" s="88"/>
      <c r="C20" s="87"/>
      <c r="D20" s="93">
        <v>3221</v>
      </c>
      <c r="E20" s="66" t="s">
        <v>66</v>
      </c>
      <c r="F20" s="76">
        <v>1200000</v>
      </c>
    </row>
    <row r="21" spans="1:6" s="5" customFormat="1" ht="12.75">
      <c r="A21" s="87"/>
      <c r="B21" s="88"/>
      <c r="C21" s="87"/>
      <c r="D21" s="93">
        <v>3223</v>
      </c>
      <c r="E21" s="66" t="s">
        <v>67</v>
      </c>
      <c r="F21" s="76">
        <v>690000</v>
      </c>
    </row>
    <row r="22" spans="1:6" s="5" customFormat="1" ht="12.75">
      <c r="A22" s="87"/>
      <c r="B22" s="88"/>
      <c r="C22" s="87"/>
      <c r="D22" s="93">
        <v>3224</v>
      </c>
      <c r="E22" s="30" t="s">
        <v>13</v>
      </c>
      <c r="F22" s="6">
        <v>110000</v>
      </c>
    </row>
    <row r="23" spans="1:6" s="5" customFormat="1" ht="12.75">
      <c r="A23" s="88"/>
      <c r="B23" s="88"/>
      <c r="C23" s="88"/>
      <c r="D23" s="93" t="s">
        <v>14</v>
      </c>
      <c r="E23" s="30" t="s">
        <v>15</v>
      </c>
      <c r="F23" s="27">
        <v>290000</v>
      </c>
    </row>
    <row r="24" spans="1:6" s="5" customFormat="1" ht="12.75">
      <c r="A24" s="88"/>
      <c r="B24" s="88"/>
      <c r="C24" s="87">
        <v>323</v>
      </c>
      <c r="D24" s="94"/>
      <c r="E24" s="19" t="s">
        <v>16</v>
      </c>
      <c r="F24" s="3">
        <f>SUM(F25:F33)</f>
        <v>15650000</v>
      </c>
    </row>
    <row r="25" spans="1:6" s="5" customFormat="1" ht="12.75">
      <c r="A25" s="88"/>
      <c r="B25" s="88"/>
      <c r="C25" s="87"/>
      <c r="D25" s="95">
        <v>3231</v>
      </c>
      <c r="E25" s="66" t="s">
        <v>68</v>
      </c>
      <c r="F25" s="76">
        <v>1400000</v>
      </c>
    </row>
    <row r="26" spans="1:6" s="5" customFormat="1" ht="12.75">
      <c r="A26" s="88"/>
      <c r="B26" s="88"/>
      <c r="C26" s="87"/>
      <c r="D26" s="95">
        <v>3232</v>
      </c>
      <c r="E26" s="30" t="s">
        <v>17</v>
      </c>
      <c r="F26" s="6">
        <v>2300000</v>
      </c>
    </row>
    <row r="27" spans="1:6" s="5" customFormat="1" ht="12.75">
      <c r="A27" s="88"/>
      <c r="B27" s="88"/>
      <c r="C27" s="88"/>
      <c r="D27" s="95">
        <v>3233</v>
      </c>
      <c r="E27" s="67" t="s">
        <v>69</v>
      </c>
      <c r="F27" s="6">
        <v>5800000</v>
      </c>
    </row>
    <row r="28" spans="1:6" s="5" customFormat="1" ht="12.75">
      <c r="A28" s="88"/>
      <c r="B28" s="88"/>
      <c r="C28" s="88"/>
      <c r="D28" s="95">
        <v>3234</v>
      </c>
      <c r="E28" s="67" t="s">
        <v>70</v>
      </c>
      <c r="F28" s="6">
        <v>1850000</v>
      </c>
    </row>
    <row r="29" spans="1:6" s="5" customFormat="1" ht="12.75">
      <c r="A29" s="88"/>
      <c r="B29" s="88"/>
      <c r="C29" s="88"/>
      <c r="D29" s="95">
        <v>3235</v>
      </c>
      <c r="E29" s="67" t="s">
        <v>71</v>
      </c>
      <c r="F29" s="6">
        <v>650000</v>
      </c>
    </row>
    <row r="30" spans="1:6" s="5" customFormat="1" ht="12.75">
      <c r="A30" s="88"/>
      <c r="B30" s="88"/>
      <c r="C30" s="88"/>
      <c r="D30" s="95">
        <v>3236</v>
      </c>
      <c r="E30" s="67" t="s">
        <v>72</v>
      </c>
      <c r="F30" s="6">
        <v>700000</v>
      </c>
    </row>
    <row r="31" spans="1:6" s="5" customFormat="1" ht="12.75">
      <c r="A31" s="88"/>
      <c r="B31" s="88"/>
      <c r="C31" s="88"/>
      <c r="D31" s="95">
        <v>3237</v>
      </c>
      <c r="E31" s="30" t="s">
        <v>18</v>
      </c>
      <c r="F31" s="6">
        <v>1300000</v>
      </c>
    </row>
    <row r="32" spans="1:6" s="5" customFormat="1" ht="12.75">
      <c r="A32" s="88"/>
      <c r="B32" s="88"/>
      <c r="C32" s="88"/>
      <c r="D32" s="95">
        <v>3238</v>
      </c>
      <c r="E32" s="30" t="s">
        <v>19</v>
      </c>
      <c r="F32" s="6">
        <v>650000</v>
      </c>
    </row>
    <row r="33" spans="1:6" s="5" customFormat="1" ht="13.5" customHeight="1">
      <c r="A33" s="88"/>
      <c r="B33" s="88"/>
      <c r="C33" s="88"/>
      <c r="D33" s="95">
        <v>3239</v>
      </c>
      <c r="E33" s="30" t="s">
        <v>73</v>
      </c>
      <c r="F33" s="6">
        <v>1000000</v>
      </c>
    </row>
    <row r="34" spans="1:6" s="5" customFormat="1" ht="13.5" customHeight="1">
      <c r="A34" s="88"/>
      <c r="B34" s="88"/>
      <c r="C34" s="90">
        <v>329</v>
      </c>
      <c r="D34" s="95"/>
      <c r="E34" s="64" t="s">
        <v>74</v>
      </c>
      <c r="F34" s="78">
        <f>SUM(F35:F39)</f>
        <v>829499000</v>
      </c>
    </row>
    <row r="35" spans="1:6" s="5" customFormat="1" ht="13.5" customHeight="1">
      <c r="A35" s="88"/>
      <c r="B35" s="88"/>
      <c r="C35" s="88"/>
      <c r="D35" s="95">
        <v>3291</v>
      </c>
      <c r="E35" s="71" t="s">
        <v>75</v>
      </c>
      <c r="F35" s="6">
        <v>550000</v>
      </c>
    </row>
    <row r="36" spans="1:6" s="5" customFormat="1" ht="13.5" customHeight="1">
      <c r="A36" s="88"/>
      <c r="B36" s="88"/>
      <c r="C36" s="88"/>
      <c r="D36" s="95">
        <v>3292</v>
      </c>
      <c r="E36" s="71" t="s">
        <v>76</v>
      </c>
      <c r="F36" s="6">
        <v>600000</v>
      </c>
    </row>
    <row r="37" spans="1:6" s="5" customFormat="1" ht="13.5" customHeight="1">
      <c r="A37" s="88"/>
      <c r="B37" s="88"/>
      <c r="C37" s="88"/>
      <c r="D37" s="95">
        <v>3293</v>
      </c>
      <c r="E37" s="71" t="s">
        <v>77</v>
      </c>
      <c r="F37" s="6">
        <v>120000</v>
      </c>
    </row>
    <row r="38" spans="1:6" s="5" customFormat="1" ht="13.5" customHeight="1">
      <c r="A38" s="88"/>
      <c r="B38" s="88"/>
      <c r="C38" s="88"/>
      <c r="D38" s="95">
        <v>3294</v>
      </c>
      <c r="E38" s="71" t="s">
        <v>78</v>
      </c>
      <c r="F38" s="6">
        <v>50000</v>
      </c>
    </row>
    <row r="39" spans="1:6" s="5" customFormat="1" ht="13.5" customHeight="1">
      <c r="A39" s="88"/>
      <c r="B39" s="88"/>
      <c r="C39" s="88"/>
      <c r="D39" s="95">
        <v>3299</v>
      </c>
      <c r="E39" s="66" t="s">
        <v>74</v>
      </c>
      <c r="F39" s="144">
        <v>828179000</v>
      </c>
    </row>
    <row r="40" spans="1:6" s="5" customFormat="1" ht="13.5" customHeight="1">
      <c r="A40" s="88"/>
      <c r="B40" s="88"/>
      <c r="C40" s="88"/>
      <c r="D40" s="95"/>
      <c r="E40" s="66"/>
      <c r="F40" s="141"/>
    </row>
    <row r="41" spans="1:6" s="5" customFormat="1" ht="13.5" customHeight="1">
      <c r="A41" s="88"/>
      <c r="B41" s="87">
        <v>34</v>
      </c>
      <c r="C41" s="88"/>
      <c r="D41" s="94"/>
      <c r="E41" s="22" t="s">
        <v>20</v>
      </c>
      <c r="F41" s="145">
        <f>F42</f>
        <v>153000</v>
      </c>
    </row>
    <row r="42" spans="1:6" s="5" customFormat="1" ht="13.5" customHeight="1">
      <c r="A42" s="88"/>
      <c r="B42" s="88"/>
      <c r="C42" s="90">
        <v>343</v>
      </c>
      <c r="D42" s="95"/>
      <c r="E42" s="64" t="s">
        <v>93</v>
      </c>
      <c r="F42" s="145">
        <f>SUM(F43:F45)</f>
        <v>153000</v>
      </c>
    </row>
    <row r="43" spans="1:6" s="5" customFormat="1" ht="13.5" customHeight="1">
      <c r="A43" s="88"/>
      <c r="B43" s="88"/>
      <c r="C43" s="88"/>
      <c r="D43" s="96">
        <v>3431</v>
      </c>
      <c r="E43" s="72" t="s">
        <v>94</v>
      </c>
      <c r="F43" s="141">
        <v>150000</v>
      </c>
    </row>
    <row r="44" spans="1:6" s="5" customFormat="1" ht="13.5" customHeight="1">
      <c r="A44" s="88"/>
      <c r="B44" s="88"/>
      <c r="C44" s="88"/>
      <c r="D44" s="96">
        <v>3432</v>
      </c>
      <c r="E44" s="72" t="s">
        <v>95</v>
      </c>
      <c r="F44" s="141">
        <v>1000</v>
      </c>
    </row>
    <row r="45" spans="1:6" s="5" customFormat="1" ht="13.5" customHeight="1">
      <c r="A45" s="88"/>
      <c r="B45" s="88"/>
      <c r="C45" s="88"/>
      <c r="D45" s="96">
        <v>3433</v>
      </c>
      <c r="E45" s="72" t="s">
        <v>133</v>
      </c>
      <c r="F45" s="141">
        <v>2000</v>
      </c>
    </row>
    <row r="46" spans="1:6" s="5" customFormat="1" ht="13.5" customHeight="1">
      <c r="A46" s="88"/>
      <c r="B46" s="88"/>
      <c r="C46" s="88"/>
      <c r="D46" s="93"/>
      <c r="E46" s="72"/>
      <c r="F46" s="141"/>
    </row>
    <row r="47" spans="1:6" s="5" customFormat="1" ht="13.5" customHeight="1">
      <c r="A47" s="88"/>
      <c r="B47" s="87">
        <v>35</v>
      </c>
      <c r="C47" s="88"/>
      <c r="D47" s="94"/>
      <c r="E47" s="22" t="s">
        <v>21</v>
      </c>
      <c r="F47" s="145">
        <f>F48+F50</f>
        <v>17380000</v>
      </c>
    </row>
    <row r="48" spans="1:6" s="5" customFormat="1" ht="13.5" customHeight="1" hidden="1">
      <c r="A48" s="88"/>
      <c r="B48" s="88"/>
      <c r="C48" s="87">
        <v>351</v>
      </c>
      <c r="D48" s="94"/>
      <c r="E48" s="22" t="s">
        <v>0</v>
      </c>
      <c r="F48" s="145">
        <f>F49</f>
        <v>0</v>
      </c>
    </row>
    <row r="49" spans="1:6" s="5" customFormat="1" ht="13.5" customHeight="1" hidden="1">
      <c r="A49" s="88"/>
      <c r="B49" s="88"/>
      <c r="C49" s="88"/>
      <c r="D49" s="93" t="s">
        <v>22</v>
      </c>
      <c r="E49" s="29" t="s">
        <v>0</v>
      </c>
      <c r="F49" s="144">
        <v>0</v>
      </c>
    </row>
    <row r="50" spans="1:6" s="5" customFormat="1" ht="28.5" customHeight="1">
      <c r="A50" s="88"/>
      <c r="B50" s="88"/>
      <c r="C50" s="87">
        <v>352</v>
      </c>
      <c r="D50" s="94"/>
      <c r="E50" s="69" t="s">
        <v>23</v>
      </c>
      <c r="F50" s="145">
        <f>F51+F52</f>
        <v>17380000</v>
      </c>
    </row>
    <row r="51" spans="1:6" s="5" customFormat="1" ht="13.5" customHeight="1">
      <c r="A51" s="88"/>
      <c r="B51" s="88"/>
      <c r="C51" s="88"/>
      <c r="D51" s="92">
        <v>3522</v>
      </c>
      <c r="E51" s="29" t="s">
        <v>2</v>
      </c>
      <c r="F51" s="144">
        <v>17380000</v>
      </c>
    </row>
    <row r="52" spans="1:6" s="5" customFormat="1" ht="13.5" customHeight="1" hidden="1">
      <c r="A52" s="88"/>
      <c r="B52" s="88"/>
      <c r="C52" s="88"/>
      <c r="D52" s="92">
        <v>3523</v>
      </c>
      <c r="E52" s="29" t="s">
        <v>153</v>
      </c>
      <c r="F52" s="144">
        <v>0</v>
      </c>
    </row>
    <row r="53" spans="1:6" s="5" customFormat="1" ht="13.5" customHeight="1">
      <c r="A53" s="88"/>
      <c r="B53" s="88"/>
      <c r="C53" s="88"/>
      <c r="D53" s="92"/>
      <c r="E53" s="29"/>
      <c r="F53" s="141"/>
    </row>
    <row r="54" spans="1:6" s="5" customFormat="1" ht="13.5" customHeight="1">
      <c r="A54" s="88"/>
      <c r="B54" s="87">
        <v>36</v>
      </c>
      <c r="C54" s="88"/>
      <c r="D54" s="97"/>
      <c r="E54" s="24" t="s">
        <v>79</v>
      </c>
      <c r="F54" s="145">
        <f>F55</f>
        <v>222750000</v>
      </c>
    </row>
    <row r="55" spans="1:6" s="5" customFormat="1" ht="13.5" customHeight="1">
      <c r="A55" s="88"/>
      <c r="B55" s="88"/>
      <c r="C55" s="87">
        <v>363</v>
      </c>
      <c r="D55" s="97"/>
      <c r="E55" s="41" t="s">
        <v>80</v>
      </c>
      <c r="F55" s="145">
        <f>F56</f>
        <v>222750000</v>
      </c>
    </row>
    <row r="56" spans="1:6" s="5" customFormat="1" ht="13.5" customHeight="1">
      <c r="A56" s="88"/>
      <c r="B56" s="88"/>
      <c r="C56" s="87"/>
      <c r="D56" s="93" t="s">
        <v>24</v>
      </c>
      <c r="E56" s="30" t="s">
        <v>81</v>
      </c>
      <c r="F56" s="144">
        <v>222750000</v>
      </c>
    </row>
    <row r="57" spans="1:6" s="5" customFormat="1" ht="13.5" customHeight="1">
      <c r="A57" s="88"/>
      <c r="B57" s="88"/>
      <c r="C57" s="88"/>
      <c r="D57" s="92"/>
      <c r="E57" s="74"/>
      <c r="F57" s="141"/>
    </row>
    <row r="58" spans="1:6" s="5" customFormat="1" ht="13.5" customHeight="1">
      <c r="A58" s="88"/>
      <c r="B58" s="90">
        <v>38</v>
      </c>
      <c r="C58" s="88"/>
      <c r="D58" s="94"/>
      <c r="E58" s="73" t="s">
        <v>82</v>
      </c>
      <c r="F58" s="145">
        <f>F59+F61</f>
        <v>16200000</v>
      </c>
    </row>
    <row r="59" spans="1:6" s="5" customFormat="1" ht="13.5" customHeight="1">
      <c r="A59" s="88"/>
      <c r="B59" s="88"/>
      <c r="C59" s="90">
        <v>381</v>
      </c>
      <c r="D59" s="94"/>
      <c r="E59" s="73" t="s">
        <v>51</v>
      </c>
      <c r="F59" s="145">
        <f>F60</f>
        <v>13200000</v>
      </c>
    </row>
    <row r="60" spans="1:6" s="5" customFormat="1" ht="13.5" customHeight="1">
      <c r="A60" s="88"/>
      <c r="B60" s="88"/>
      <c r="C60" s="88"/>
      <c r="D60" s="92">
        <v>3811</v>
      </c>
      <c r="E60" s="67" t="s">
        <v>25</v>
      </c>
      <c r="F60" s="144">
        <v>13200000</v>
      </c>
    </row>
    <row r="61" spans="1:6" s="5" customFormat="1" ht="13.5" customHeight="1">
      <c r="A61" s="88"/>
      <c r="B61" s="88"/>
      <c r="C61" s="90">
        <v>382</v>
      </c>
      <c r="D61" s="92"/>
      <c r="E61" s="73" t="s">
        <v>142</v>
      </c>
      <c r="F61" s="146">
        <f>F62</f>
        <v>3000000</v>
      </c>
    </row>
    <row r="62" spans="1:6" s="5" customFormat="1" ht="13.5" customHeight="1">
      <c r="A62" s="88"/>
      <c r="B62" s="88"/>
      <c r="C62" s="88"/>
      <c r="D62" s="92">
        <v>3822</v>
      </c>
      <c r="E62" s="67" t="s">
        <v>141</v>
      </c>
      <c r="F62" s="144">
        <v>3000000</v>
      </c>
    </row>
    <row r="63" spans="1:6" s="5" customFormat="1" ht="12.75" customHeight="1">
      <c r="A63" s="88"/>
      <c r="B63" s="88"/>
      <c r="C63" s="88"/>
      <c r="D63" s="94"/>
      <c r="E63" s="23"/>
      <c r="F63" s="140"/>
    </row>
    <row r="64" spans="1:6" s="5" customFormat="1" ht="16.5" customHeight="1">
      <c r="A64" s="130">
        <v>4</v>
      </c>
      <c r="B64" s="131"/>
      <c r="C64" s="131"/>
      <c r="D64" s="132"/>
      <c r="E64" s="133" t="s">
        <v>83</v>
      </c>
      <c r="F64" s="3">
        <f>F65+F68</f>
        <v>1200000</v>
      </c>
    </row>
    <row r="65" spans="1:6" s="5" customFormat="1" ht="13.5" customHeight="1" hidden="1">
      <c r="A65" s="88"/>
      <c r="B65" s="87">
        <v>41</v>
      </c>
      <c r="C65" s="87"/>
      <c r="D65" s="98"/>
      <c r="E65" s="19" t="s">
        <v>26</v>
      </c>
      <c r="F65" s="3">
        <f>F66</f>
        <v>0</v>
      </c>
    </row>
    <row r="66" spans="1:6" s="5" customFormat="1" ht="13.5" customHeight="1" hidden="1">
      <c r="A66" s="88"/>
      <c r="B66" s="87"/>
      <c r="C66" s="87">
        <v>412</v>
      </c>
      <c r="D66" s="98"/>
      <c r="E66" s="22" t="s">
        <v>84</v>
      </c>
      <c r="F66" s="3">
        <f>SUM(F67:F67)</f>
        <v>0</v>
      </c>
    </row>
    <row r="67" spans="1:6" s="5" customFormat="1" ht="12.75" hidden="1">
      <c r="A67" s="88"/>
      <c r="B67" s="88"/>
      <c r="C67" s="88"/>
      <c r="D67" s="92">
        <v>4124</v>
      </c>
      <c r="E67" s="67" t="s">
        <v>52</v>
      </c>
      <c r="F67" s="6">
        <v>0</v>
      </c>
    </row>
    <row r="68" spans="1:6" s="5" customFormat="1" ht="12.75">
      <c r="A68" s="88"/>
      <c r="B68" s="87">
        <v>42</v>
      </c>
      <c r="C68" s="88"/>
      <c r="D68" s="94"/>
      <c r="E68" s="19" t="s">
        <v>27</v>
      </c>
      <c r="F68" s="3">
        <f>F69+F73+F77+F75</f>
        <v>1200000</v>
      </c>
    </row>
    <row r="69" spans="1:6" s="5" customFormat="1" ht="12.75">
      <c r="A69" s="88"/>
      <c r="B69" s="88"/>
      <c r="C69" s="87">
        <v>422</v>
      </c>
      <c r="D69" s="94"/>
      <c r="E69" s="22" t="s">
        <v>32</v>
      </c>
      <c r="F69" s="3">
        <f>SUM(F70:F72)</f>
        <v>300000</v>
      </c>
    </row>
    <row r="70" spans="1:6" s="5" customFormat="1" ht="12.75">
      <c r="A70" s="88"/>
      <c r="B70" s="88"/>
      <c r="C70" s="88"/>
      <c r="D70" s="99" t="s">
        <v>28</v>
      </c>
      <c r="E70" s="18" t="s">
        <v>29</v>
      </c>
      <c r="F70" s="6">
        <v>200000</v>
      </c>
    </row>
    <row r="71" spans="1:6" s="5" customFormat="1" ht="12.75">
      <c r="A71" s="88"/>
      <c r="B71" s="88"/>
      <c r="C71" s="88"/>
      <c r="D71" s="93" t="s">
        <v>30</v>
      </c>
      <c r="E71" s="30" t="s">
        <v>31</v>
      </c>
      <c r="F71" s="6">
        <v>100000</v>
      </c>
    </row>
    <row r="72" spans="1:6" s="5" customFormat="1" ht="12.75" hidden="1">
      <c r="A72" s="88"/>
      <c r="B72" s="88"/>
      <c r="C72" s="88"/>
      <c r="D72" s="92">
        <v>4223</v>
      </c>
      <c r="E72" s="67" t="s">
        <v>53</v>
      </c>
      <c r="F72" s="6">
        <v>0</v>
      </c>
    </row>
    <row r="73" spans="1:6" s="5" customFormat="1" ht="12.75">
      <c r="A73" s="88"/>
      <c r="B73" s="88"/>
      <c r="C73" s="87">
        <v>423</v>
      </c>
      <c r="D73" s="94"/>
      <c r="E73" s="22" t="s">
        <v>33</v>
      </c>
      <c r="F73" s="3">
        <f>F74</f>
        <v>400000</v>
      </c>
    </row>
    <row r="74" spans="1:6" s="5" customFormat="1" ht="12.75">
      <c r="A74" s="88"/>
      <c r="B74" s="88"/>
      <c r="C74" s="88"/>
      <c r="D74" s="100" t="s">
        <v>35</v>
      </c>
      <c r="E74" s="30" t="s">
        <v>34</v>
      </c>
      <c r="F74" s="6">
        <v>400000</v>
      </c>
    </row>
    <row r="75" spans="1:6" s="5" customFormat="1" ht="12.75" hidden="1">
      <c r="A75" s="88"/>
      <c r="B75" s="88"/>
      <c r="C75" s="90">
        <v>424</v>
      </c>
      <c r="D75" s="100"/>
      <c r="E75" s="64" t="s">
        <v>121</v>
      </c>
      <c r="F75" s="78">
        <f>F76</f>
        <v>0</v>
      </c>
    </row>
    <row r="76" spans="1:6" s="5" customFormat="1" ht="12.75" hidden="1">
      <c r="A76" s="88"/>
      <c r="B76" s="88"/>
      <c r="C76" s="88"/>
      <c r="D76" s="100">
        <v>4242</v>
      </c>
      <c r="E76" s="71" t="s">
        <v>123</v>
      </c>
      <c r="F76" s="6">
        <v>0</v>
      </c>
    </row>
    <row r="77" spans="1:6" s="5" customFormat="1" ht="12.75">
      <c r="A77" s="88"/>
      <c r="B77" s="88"/>
      <c r="C77" s="87">
        <v>426</v>
      </c>
      <c r="D77" s="97"/>
      <c r="E77" s="44" t="s">
        <v>36</v>
      </c>
      <c r="F77" s="3">
        <f>F78</f>
        <v>500000</v>
      </c>
    </row>
    <row r="78" spans="1:6" s="5" customFormat="1" ht="12.75">
      <c r="A78" s="88"/>
      <c r="B78" s="88"/>
      <c r="C78" s="87"/>
      <c r="D78" s="93" t="s">
        <v>85</v>
      </c>
      <c r="E78" s="29" t="s">
        <v>1</v>
      </c>
      <c r="F78" s="6">
        <v>500000</v>
      </c>
    </row>
    <row r="79" spans="1:6" s="5" customFormat="1" ht="11.25" customHeight="1">
      <c r="A79" s="88"/>
      <c r="B79" s="88"/>
      <c r="C79" s="88"/>
      <c r="D79" s="101"/>
      <c r="E79" s="16"/>
      <c r="F79" s="6"/>
    </row>
    <row r="80" spans="1:5" s="5" customFormat="1" ht="12.75">
      <c r="A80" s="88"/>
      <c r="B80" s="88"/>
      <c r="C80" s="87"/>
      <c r="D80" s="93"/>
      <c r="E80" s="30"/>
    </row>
    <row r="81" spans="1:4" s="5" customFormat="1" ht="12.75">
      <c r="A81" s="88"/>
      <c r="B81" s="88"/>
      <c r="C81" s="88"/>
      <c r="D81" s="88"/>
    </row>
    <row r="82" spans="1:4" s="5" customFormat="1" ht="12.75">
      <c r="A82" s="88"/>
      <c r="B82" s="88"/>
      <c r="C82" s="88"/>
      <c r="D82" s="88"/>
    </row>
    <row r="83" spans="1:4" s="5" customFormat="1" ht="12.75">
      <c r="A83" s="88"/>
      <c r="B83" s="88"/>
      <c r="C83" s="88"/>
      <c r="D83" s="88"/>
    </row>
    <row r="84" spans="1:4" s="5" customFormat="1" ht="12.75">
      <c r="A84" s="88"/>
      <c r="B84" s="88"/>
      <c r="C84" s="88"/>
      <c r="D84" s="88"/>
    </row>
    <row r="85" spans="1:4" s="5" customFormat="1" ht="12.75">
      <c r="A85" s="88"/>
      <c r="B85" s="88"/>
      <c r="C85" s="88"/>
      <c r="D85" s="88"/>
    </row>
    <row r="86" spans="1:4" s="5" customFormat="1" ht="12.75">
      <c r="A86" s="88"/>
      <c r="B86" s="88"/>
      <c r="C86" s="88"/>
      <c r="D86" s="88"/>
    </row>
    <row r="87" spans="1:4" s="5" customFormat="1" ht="12.75">
      <c r="A87" s="88"/>
      <c r="B87" s="88"/>
      <c r="C87" s="88"/>
      <c r="D87" s="88"/>
    </row>
    <row r="88" spans="1:4" s="5" customFormat="1" ht="12.75">
      <c r="A88" s="88"/>
      <c r="B88" s="88"/>
      <c r="C88" s="88"/>
      <c r="D88" s="88"/>
    </row>
    <row r="89" spans="1:4" s="5" customFormat="1" ht="12.75">
      <c r="A89" s="88"/>
      <c r="B89" s="88"/>
      <c r="C89" s="88"/>
      <c r="D89" s="88"/>
    </row>
    <row r="90" spans="1:4" s="5" customFormat="1" ht="12.75">
      <c r="A90" s="88"/>
      <c r="B90" s="88"/>
      <c r="C90" s="88"/>
      <c r="D90" s="88"/>
    </row>
    <row r="91" spans="1:4" s="5" customFormat="1" ht="12.75">
      <c r="A91" s="88"/>
      <c r="B91" s="88"/>
      <c r="C91" s="88"/>
      <c r="D91" s="88"/>
    </row>
    <row r="92" spans="1:4" s="5" customFormat="1" ht="12.75">
      <c r="A92" s="88"/>
      <c r="B92" s="88"/>
      <c r="C92" s="88"/>
      <c r="D92" s="88"/>
    </row>
    <row r="93" spans="1:4" s="5" customFormat="1" ht="12.75">
      <c r="A93" s="88"/>
      <c r="B93" s="88"/>
      <c r="C93" s="88"/>
      <c r="D93" s="88"/>
    </row>
    <row r="94" spans="1:4" s="5" customFormat="1" ht="12.75">
      <c r="A94" s="88"/>
      <c r="B94" s="88"/>
      <c r="C94" s="88"/>
      <c r="D94" s="88"/>
    </row>
    <row r="95" spans="1:4" s="5" customFormat="1" ht="12.75">
      <c r="A95" s="88"/>
      <c r="B95" s="88"/>
      <c r="C95" s="88"/>
      <c r="D95" s="88"/>
    </row>
    <row r="96" spans="1:4" s="5" customFormat="1" ht="12.75">
      <c r="A96" s="88"/>
      <c r="B96" s="88"/>
      <c r="C96" s="88"/>
      <c r="D96" s="88"/>
    </row>
    <row r="97" spans="1:4" s="5" customFormat="1" ht="12.75">
      <c r="A97" s="88"/>
      <c r="B97" s="88"/>
      <c r="C97" s="88"/>
      <c r="D97" s="88"/>
    </row>
    <row r="98" spans="1:4" s="5" customFormat="1" ht="12.75">
      <c r="A98" s="88"/>
      <c r="B98" s="88"/>
      <c r="C98" s="88"/>
      <c r="D98" s="88"/>
    </row>
    <row r="99" spans="1:4" s="5" customFormat="1" ht="12.75">
      <c r="A99" s="88"/>
      <c r="B99" s="88"/>
      <c r="C99" s="88"/>
      <c r="D99" s="88"/>
    </row>
    <row r="100" spans="1:4" s="5" customFormat="1" ht="12.75">
      <c r="A100" s="88"/>
      <c r="B100" s="88"/>
      <c r="C100" s="88"/>
      <c r="D100" s="88"/>
    </row>
    <row r="101" spans="1:4" s="5" customFormat="1" ht="12.75">
      <c r="A101" s="88"/>
      <c r="B101" s="88"/>
      <c r="C101" s="88"/>
      <c r="D101" s="88"/>
    </row>
    <row r="102" spans="1:4" s="5" customFormat="1" ht="12.75">
      <c r="A102" s="88"/>
      <c r="B102" s="88"/>
      <c r="C102" s="88"/>
      <c r="D102" s="88"/>
    </row>
    <row r="103" spans="1:4" s="5" customFormat="1" ht="12.75">
      <c r="A103" s="88"/>
      <c r="B103" s="88"/>
      <c r="C103" s="88"/>
      <c r="D103" s="88"/>
    </row>
    <row r="104" spans="1:4" s="5" customFormat="1" ht="12.75">
      <c r="A104" s="88"/>
      <c r="B104" s="88"/>
      <c r="C104" s="88"/>
      <c r="D104" s="88"/>
    </row>
    <row r="105" spans="1:4" s="5" customFormat="1" ht="12.75">
      <c r="A105" s="88"/>
      <c r="B105" s="88"/>
      <c r="C105" s="88"/>
      <c r="D105" s="88"/>
    </row>
    <row r="106" spans="1:4" s="5" customFormat="1" ht="12.75">
      <c r="A106" s="88"/>
      <c r="B106" s="88"/>
      <c r="C106" s="88"/>
      <c r="D106" s="88"/>
    </row>
    <row r="107" spans="1:4" s="5" customFormat="1" ht="12.75">
      <c r="A107" s="88"/>
      <c r="B107" s="88"/>
      <c r="C107" s="88"/>
      <c r="D107" s="88"/>
    </row>
    <row r="108" spans="1:4" s="5" customFormat="1" ht="12.75">
      <c r="A108" s="88"/>
      <c r="B108" s="88"/>
      <c r="C108" s="88"/>
      <c r="D108" s="88"/>
    </row>
    <row r="109" spans="1:4" s="5" customFormat="1" ht="12.75">
      <c r="A109" s="88"/>
      <c r="B109" s="88"/>
      <c r="C109" s="88"/>
      <c r="D109" s="88"/>
    </row>
    <row r="110" spans="1:4" s="5" customFormat="1" ht="12.75">
      <c r="A110" s="88"/>
      <c r="B110" s="88"/>
      <c r="C110" s="88"/>
      <c r="D110" s="88"/>
    </row>
    <row r="111" spans="1:4" s="5" customFormat="1" ht="12.75">
      <c r="A111" s="88"/>
      <c r="B111" s="88"/>
      <c r="C111" s="88"/>
      <c r="D111" s="88"/>
    </row>
    <row r="112" spans="1:4" s="5" customFormat="1" ht="12.75">
      <c r="A112" s="88"/>
      <c r="B112" s="88"/>
      <c r="C112" s="88"/>
      <c r="D112" s="88"/>
    </row>
    <row r="113" spans="1:4" s="5" customFormat="1" ht="12.75">
      <c r="A113" s="88"/>
      <c r="B113" s="88"/>
      <c r="C113" s="88"/>
      <c r="D113" s="88"/>
    </row>
    <row r="114" spans="1:4" s="5" customFormat="1" ht="12.75">
      <c r="A114" s="88"/>
      <c r="B114" s="88"/>
      <c r="C114" s="88"/>
      <c r="D114" s="88"/>
    </row>
    <row r="115" spans="1:4" s="5" customFormat="1" ht="12.75">
      <c r="A115" s="88"/>
      <c r="B115" s="88"/>
      <c r="C115" s="88"/>
      <c r="D115" s="88"/>
    </row>
    <row r="116" spans="1:4" s="5" customFormat="1" ht="12.75">
      <c r="A116" s="88"/>
      <c r="B116" s="88"/>
      <c r="C116" s="88"/>
      <c r="D116" s="88"/>
    </row>
    <row r="117" spans="1:4" s="5" customFormat="1" ht="12.75">
      <c r="A117" s="88"/>
      <c r="B117" s="88"/>
      <c r="C117" s="88"/>
      <c r="D117" s="88"/>
    </row>
    <row r="118" spans="1:4" s="5" customFormat="1" ht="12.75">
      <c r="A118" s="88"/>
      <c r="B118" s="88"/>
      <c r="C118" s="88"/>
      <c r="D118" s="88"/>
    </row>
    <row r="119" spans="1:4" s="5" customFormat="1" ht="12.75">
      <c r="A119" s="88"/>
      <c r="B119" s="88"/>
      <c r="C119" s="88"/>
      <c r="D119" s="88"/>
    </row>
    <row r="120" spans="1:4" s="5" customFormat="1" ht="12.75">
      <c r="A120" s="88"/>
      <c r="B120" s="88"/>
      <c r="C120" s="88"/>
      <c r="D120" s="88"/>
    </row>
    <row r="121" spans="1:4" s="5" customFormat="1" ht="12.75">
      <c r="A121" s="88"/>
      <c r="B121" s="88"/>
      <c r="C121" s="88"/>
      <c r="D121" s="88"/>
    </row>
    <row r="122" spans="1:4" s="5" customFormat="1" ht="12.75">
      <c r="A122" s="88"/>
      <c r="B122" s="88"/>
      <c r="C122" s="88"/>
      <c r="D122" s="88"/>
    </row>
    <row r="123" spans="1:4" s="5" customFormat="1" ht="12.75">
      <c r="A123" s="88"/>
      <c r="B123" s="88"/>
      <c r="C123" s="88"/>
      <c r="D123" s="88"/>
    </row>
    <row r="124" spans="1:4" s="5" customFormat="1" ht="12.75">
      <c r="A124" s="88"/>
      <c r="B124" s="88"/>
      <c r="C124" s="88"/>
      <c r="D124" s="88"/>
    </row>
    <row r="125" spans="1:4" s="5" customFormat="1" ht="12.75">
      <c r="A125" s="88"/>
      <c r="B125" s="88"/>
      <c r="C125" s="88"/>
      <c r="D125" s="88"/>
    </row>
    <row r="126" spans="1:4" s="5" customFormat="1" ht="12.75">
      <c r="A126" s="88"/>
      <c r="B126" s="88"/>
      <c r="C126" s="88"/>
      <c r="D126" s="88"/>
    </row>
    <row r="127" spans="1:4" s="5" customFormat="1" ht="12.75">
      <c r="A127" s="88"/>
      <c r="B127" s="88"/>
      <c r="C127" s="88"/>
      <c r="D127" s="88"/>
    </row>
    <row r="128" spans="1:4" s="5" customFormat="1" ht="12.75">
      <c r="A128" s="88"/>
      <c r="B128" s="88"/>
      <c r="C128" s="88"/>
      <c r="D128" s="88"/>
    </row>
    <row r="129" spans="1:4" s="5" customFormat="1" ht="12.75">
      <c r="A129" s="88"/>
      <c r="B129" s="88"/>
      <c r="C129" s="88"/>
      <c r="D129" s="88"/>
    </row>
    <row r="130" spans="1:4" s="5" customFormat="1" ht="12.75">
      <c r="A130" s="88"/>
      <c r="B130" s="88"/>
      <c r="C130" s="88"/>
      <c r="D130" s="88"/>
    </row>
    <row r="131" spans="1:4" s="5" customFormat="1" ht="12.75">
      <c r="A131" s="88"/>
      <c r="B131" s="88"/>
      <c r="C131" s="88"/>
      <c r="D131" s="88"/>
    </row>
    <row r="132" spans="1:4" s="5" customFormat="1" ht="12.75">
      <c r="A132" s="88"/>
      <c r="B132" s="88"/>
      <c r="C132" s="88"/>
      <c r="D132" s="88"/>
    </row>
    <row r="133" spans="1:4" s="5" customFormat="1" ht="12.75">
      <c r="A133" s="88"/>
      <c r="B133" s="88"/>
      <c r="C133" s="88"/>
      <c r="D133" s="88"/>
    </row>
    <row r="134" spans="1:4" s="5" customFormat="1" ht="12.75">
      <c r="A134" s="88"/>
      <c r="B134" s="88"/>
      <c r="C134" s="88"/>
      <c r="D134" s="88"/>
    </row>
    <row r="135" spans="1:4" s="5" customFormat="1" ht="12.75">
      <c r="A135" s="88"/>
      <c r="B135" s="88"/>
      <c r="C135" s="88"/>
      <c r="D135" s="88"/>
    </row>
    <row r="136" spans="1:4" s="5" customFormat="1" ht="12.75">
      <c r="A136" s="88"/>
      <c r="B136" s="88"/>
      <c r="C136" s="88"/>
      <c r="D136" s="88"/>
    </row>
    <row r="137" spans="1:4" s="5" customFormat="1" ht="12.75">
      <c r="A137" s="88"/>
      <c r="B137" s="88"/>
      <c r="C137" s="88"/>
      <c r="D137" s="88"/>
    </row>
    <row r="138" spans="1:4" s="5" customFormat="1" ht="12.75">
      <c r="A138" s="88"/>
      <c r="B138" s="88"/>
      <c r="C138" s="88"/>
      <c r="D138" s="88"/>
    </row>
    <row r="139" spans="1:4" s="5" customFormat="1" ht="12.75">
      <c r="A139" s="88"/>
      <c r="B139" s="88"/>
      <c r="C139" s="88"/>
      <c r="D139" s="88"/>
    </row>
    <row r="140" spans="1:4" s="5" customFormat="1" ht="12.75">
      <c r="A140" s="88"/>
      <c r="B140" s="88"/>
      <c r="C140" s="88"/>
      <c r="D140" s="88"/>
    </row>
    <row r="141" spans="1:4" s="5" customFormat="1" ht="12.75">
      <c r="A141" s="88"/>
      <c r="B141" s="88"/>
      <c r="C141" s="88"/>
      <c r="D141" s="88"/>
    </row>
    <row r="142" spans="1:4" s="5" customFormat="1" ht="12.75">
      <c r="A142" s="88"/>
      <c r="B142" s="88"/>
      <c r="C142" s="88"/>
      <c r="D142" s="88"/>
    </row>
    <row r="143" spans="1:4" s="5" customFormat="1" ht="12.75">
      <c r="A143" s="88"/>
      <c r="B143" s="88"/>
      <c r="C143" s="88"/>
      <c r="D143" s="88"/>
    </row>
    <row r="144" spans="1:4" s="5" customFormat="1" ht="12.75">
      <c r="A144" s="88"/>
      <c r="B144" s="88"/>
      <c r="C144" s="88"/>
      <c r="D144" s="88"/>
    </row>
    <row r="145" spans="1:4" s="5" customFormat="1" ht="12.75">
      <c r="A145" s="88"/>
      <c r="B145" s="88"/>
      <c r="C145" s="88"/>
      <c r="D145" s="88"/>
    </row>
    <row r="146" spans="1:4" s="5" customFormat="1" ht="12.75">
      <c r="A146" s="88"/>
      <c r="B146" s="88"/>
      <c r="C146" s="88"/>
      <c r="D146" s="88"/>
    </row>
    <row r="147" spans="1:4" s="5" customFormat="1" ht="12.75">
      <c r="A147" s="88"/>
      <c r="B147" s="88"/>
      <c r="C147" s="88"/>
      <c r="D147" s="88"/>
    </row>
    <row r="148" spans="1:4" s="5" customFormat="1" ht="12.75">
      <c r="A148" s="88"/>
      <c r="B148" s="88"/>
      <c r="C148" s="88"/>
      <c r="D148" s="88"/>
    </row>
    <row r="149" spans="1:4" s="5" customFormat="1" ht="12.75">
      <c r="A149" s="88"/>
      <c r="B149" s="88"/>
      <c r="C149" s="88"/>
      <c r="D149" s="88"/>
    </row>
    <row r="150" spans="1:4" s="5" customFormat="1" ht="12.75">
      <c r="A150" s="88"/>
      <c r="B150" s="88"/>
      <c r="C150" s="88"/>
      <c r="D150" s="88"/>
    </row>
    <row r="151" spans="1:4" s="5" customFormat="1" ht="12.75">
      <c r="A151" s="88"/>
      <c r="B151" s="88"/>
      <c r="C151" s="88"/>
      <c r="D151" s="88"/>
    </row>
    <row r="152" spans="1:4" s="5" customFormat="1" ht="12.75">
      <c r="A152" s="88"/>
      <c r="B152" s="88"/>
      <c r="C152" s="88"/>
      <c r="D152" s="88"/>
    </row>
    <row r="153" spans="1:4" s="5" customFormat="1" ht="12.75">
      <c r="A153" s="88"/>
      <c r="B153" s="88"/>
      <c r="C153" s="88"/>
      <c r="D153" s="88"/>
    </row>
    <row r="154" spans="1:4" s="5" customFormat="1" ht="12.75">
      <c r="A154" s="88"/>
      <c r="B154" s="88"/>
      <c r="C154" s="88"/>
      <c r="D154" s="88"/>
    </row>
    <row r="155" spans="1:4" s="5" customFormat="1" ht="12.75">
      <c r="A155" s="88"/>
      <c r="B155" s="88"/>
      <c r="C155" s="88"/>
      <c r="D155" s="88"/>
    </row>
    <row r="156" spans="1:4" s="5" customFormat="1" ht="12.75">
      <c r="A156" s="88"/>
      <c r="B156" s="88"/>
      <c r="C156" s="88"/>
      <c r="D156" s="88"/>
    </row>
    <row r="157" spans="1:4" s="5" customFormat="1" ht="12.75">
      <c r="A157" s="88"/>
      <c r="B157" s="88"/>
      <c r="C157" s="88"/>
      <c r="D157" s="88"/>
    </row>
    <row r="158" spans="1:4" s="5" customFormat="1" ht="12.75">
      <c r="A158" s="88"/>
      <c r="B158" s="88"/>
      <c r="C158" s="88"/>
      <c r="D158" s="88"/>
    </row>
    <row r="159" spans="1:4" s="5" customFormat="1" ht="12.75">
      <c r="A159" s="88"/>
      <c r="B159" s="88"/>
      <c r="C159" s="88"/>
      <c r="D159" s="88"/>
    </row>
    <row r="160" spans="1:4" s="5" customFormat="1" ht="12.75">
      <c r="A160" s="88"/>
      <c r="B160" s="88"/>
      <c r="C160" s="88"/>
      <c r="D160" s="88"/>
    </row>
    <row r="161" spans="1:4" s="5" customFormat="1" ht="12.75">
      <c r="A161" s="88"/>
      <c r="B161" s="88"/>
      <c r="C161" s="88"/>
      <c r="D161" s="88"/>
    </row>
    <row r="162" spans="1:4" s="5" customFormat="1" ht="12.75">
      <c r="A162" s="88"/>
      <c r="B162" s="88"/>
      <c r="C162" s="88"/>
      <c r="D162" s="88"/>
    </row>
    <row r="163" spans="1:4" s="5" customFormat="1" ht="12.75">
      <c r="A163" s="88"/>
      <c r="B163" s="88"/>
      <c r="C163" s="88"/>
      <c r="D163" s="88"/>
    </row>
    <row r="164" spans="1:4" s="5" customFormat="1" ht="12.75">
      <c r="A164" s="88"/>
      <c r="B164" s="88"/>
      <c r="C164" s="88"/>
      <c r="D164" s="88"/>
    </row>
    <row r="165" spans="1:4" s="5" customFormat="1" ht="12.75">
      <c r="A165" s="88"/>
      <c r="B165" s="88"/>
      <c r="C165" s="88"/>
      <c r="D165" s="88"/>
    </row>
    <row r="166" spans="1:4" s="5" customFormat="1" ht="12.75">
      <c r="A166" s="88"/>
      <c r="B166" s="88"/>
      <c r="C166" s="88"/>
      <c r="D166" s="88"/>
    </row>
    <row r="167" spans="1:4" s="5" customFormat="1" ht="12.75">
      <c r="A167" s="88"/>
      <c r="B167" s="88"/>
      <c r="C167" s="88"/>
      <c r="D167" s="88"/>
    </row>
    <row r="168" spans="1:4" s="5" customFormat="1" ht="12.75">
      <c r="A168" s="88"/>
      <c r="B168" s="88"/>
      <c r="C168" s="88"/>
      <c r="D168" s="88"/>
    </row>
    <row r="169" spans="1:4" s="5" customFormat="1" ht="12.75">
      <c r="A169" s="88"/>
      <c r="B169" s="88"/>
      <c r="C169" s="88"/>
      <c r="D169" s="88"/>
    </row>
    <row r="170" spans="1:4" s="5" customFormat="1" ht="12.75">
      <c r="A170" s="88"/>
      <c r="B170" s="88"/>
      <c r="C170" s="88"/>
      <c r="D170" s="88"/>
    </row>
    <row r="171" spans="1:4" s="5" customFormat="1" ht="12.75">
      <c r="A171" s="88"/>
      <c r="B171" s="88"/>
      <c r="C171" s="88"/>
      <c r="D171" s="88"/>
    </row>
    <row r="172" spans="1:4" s="5" customFormat="1" ht="12.75">
      <c r="A172" s="88"/>
      <c r="B172" s="88"/>
      <c r="C172" s="88"/>
      <c r="D172" s="88"/>
    </row>
    <row r="173" spans="1:4" s="5" customFormat="1" ht="12.75">
      <c r="A173" s="88"/>
      <c r="B173" s="88"/>
      <c r="C173" s="88"/>
      <c r="D173" s="88"/>
    </row>
    <row r="174" spans="1:4" s="5" customFormat="1" ht="12.75">
      <c r="A174" s="88"/>
      <c r="B174" s="88"/>
      <c r="C174" s="88"/>
      <c r="D174" s="88"/>
    </row>
    <row r="175" spans="1:4" s="5" customFormat="1" ht="12.75">
      <c r="A175" s="88"/>
      <c r="B175" s="88"/>
      <c r="C175" s="88"/>
      <c r="D175" s="88"/>
    </row>
    <row r="176" spans="1:4" s="5" customFormat="1" ht="12.75">
      <c r="A176" s="88"/>
      <c r="B176" s="88"/>
      <c r="C176" s="88"/>
      <c r="D176" s="88"/>
    </row>
    <row r="177" spans="1:4" s="5" customFormat="1" ht="12.75">
      <c r="A177" s="88"/>
      <c r="B177" s="88"/>
      <c r="C177" s="88"/>
      <c r="D177" s="88"/>
    </row>
    <row r="178" spans="1:4" s="5" customFormat="1" ht="12.75">
      <c r="A178" s="88"/>
      <c r="B178" s="88"/>
      <c r="C178" s="88"/>
      <c r="D178" s="88"/>
    </row>
    <row r="179" spans="1:4" s="5" customFormat="1" ht="12.75">
      <c r="A179" s="88"/>
      <c r="B179" s="88"/>
      <c r="C179" s="88"/>
      <c r="D179" s="88"/>
    </row>
    <row r="180" spans="1:4" s="5" customFormat="1" ht="12.75">
      <c r="A180" s="88"/>
      <c r="B180" s="88"/>
      <c r="C180" s="88"/>
      <c r="D180" s="88"/>
    </row>
    <row r="181" spans="1:4" s="5" customFormat="1" ht="12.75">
      <c r="A181" s="88"/>
      <c r="B181" s="88"/>
      <c r="C181" s="88"/>
      <c r="D181" s="88"/>
    </row>
    <row r="182" spans="1:4" s="5" customFormat="1" ht="12.75">
      <c r="A182" s="88"/>
      <c r="B182" s="88"/>
      <c r="C182" s="88"/>
      <c r="D182" s="88"/>
    </row>
    <row r="183" spans="1:4" s="5" customFormat="1" ht="12.75">
      <c r="A183" s="88"/>
      <c r="B183" s="88"/>
      <c r="C183" s="88"/>
      <c r="D183" s="88"/>
    </row>
    <row r="184" spans="1:4" s="5" customFormat="1" ht="12.75">
      <c r="A184" s="88"/>
      <c r="B184" s="88"/>
      <c r="C184" s="88"/>
      <c r="D184" s="88"/>
    </row>
    <row r="185" spans="1:4" s="5" customFormat="1" ht="12.75">
      <c r="A185" s="88"/>
      <c r="B185" s="88"/>
      <c r="C185" s="88"/>
      <c r="D185" s="88"/>
    </row>
    <row r="186" spans="1:4" s="5" customFormat="1" ht="12.75">
      <c r="A186" s="88"/>
      <c r="B186" s="88"/>
      <c r="C186" s="88"/>
      <c r="D186" s="88"/>
    </row>
    <row r="187" spans="1:4" s="5" customFormat="1" ht="12.75">
      <c r="A187" s="88"/>
      <c r="B187" s="88"/>
      <c r="C187" s="88"/>
      <c r="D187" s="88"/>
    </row>
    <row r="188" spans="1:4" s="5" customFormat="1" ht="12.75">
      <c r="A188" s="88"/>
      <c r="B188" s="88"/>
      <c r="C188" s="88"/>
      <c r="D188" s="88"/>
    </row>
    <row r="189" spans="1:4" s="5" customFormat="1" ht="12.75">
      <c r="A189" s="88"/>
      <c r="B189" s="88"/>
      <c r="C189" s="88"/>
      <c r="D189" s="88"/>
    </row>
    <row r="190" spans="1:4" s="5" customFormat="1" ht="12.75">
      <c r="A190" s="88"/>
      <c r="B190" s="88"/>
      <c r="C190" s="88"/>
      <c r="D190" s="88"/>
    </row>
    <row r="191" spans="1:4" s="5" customFormat="1" ht="12.75">
      <c r="A191" s="88"/>
      <c r="B191" s="88"/>
      <c r="C191" s="88"/>
      <c r="D191" s="88"/>
    </row>
    <row r="192" spans="1:4" s="5" customFormat="1" ht="12.75">
      <c r="A192" s="88"/>
      <c r="B192" s="88"/>
      <c r="C192" s="88"/>
      <c r="D192" s="88"/>
    </row>
    <row r="193" spans="1:4" s="5" customFormat="1" ht="12.75">
      <c r="A193" s="88"/>
      <c r="B193" s="88"/>
      <c r="C193" s="88"/>
      <c r="D193" s="88"/>
    </row>
    <row r="194" spans="1:4" s="5" customFormat="1" ht="12.75">
      <c r="A194" s="88"/>
      <c r="B194" s="88"/>
      <c r="C194" s="88"/>
      <c r="D194" s="88"/>
    </row>
    <row r="195" spans="1:4" s="5" customFormat="1" ht="12.75">
      <c r="A195" s="88"/>
      <c r="B195" s="88"/>
      <c r="C195" s="88"/>
      <c r="D195" s="88"/>
    </row>
    <row r="196" spans="1:4" s="5" customFormat="1" ht="12.75">
      <c r="A196" s="88"/>
      <c r="B196" s="88"/>
      <c r="C196" s="88"/>
      <c r="D196" s="88"/>
    </row>
    <row r="197" spans="1:4" s="5" customFormat="1" ht="12.75">
      <c r="A197" s="88"/>
      <c r="B197" s="88"/>
      <c r="C197" s="88"/>
      <c r="D197" s="88"/>
    </row>
    <row r="198" spans="1:4" s="5" customFormat="1" ht="12.75">
      <c r="A198" s="88"/>
      <c r="B198" s="88"/>
      <c r="C198" s="88"/>
      <c r="D198" s="88"/>
    </row>
    <row r="199" spans="1:4" s="5" customFormat="1" ht="12.75">
      <c r="A199" s="88"/>
      <c r="B199" s="88"/>
      <c r="C199" s="88"/>
      <c r="D199" s="88"/>
    </row>
    <row r="200" spans="1:4" s="5" customFormat="1" ht="12.75">
      <c r="A200" s="88"/>
      <c r="B200" s="88"/>
      <c r="C200" s="88"/>
      <c r="D200" s="88"/>
    </row>
    <row r="201" spans="1:4" s="5" customFormat="1" ht="12.75">
      <c r="A201" s="88"/>
      <c r="B201" s="88"/>
      <c r="C201" s="88"/>
      <c r="D201" s="88"/>
    </row>
    <row r="202" spans="1:4" s="5" customFormat="1" ht="12.75">
      <c r="A202" s="88"/>
      <c r="B202" s="88"/>
      <c r="C202" s="88"/>
      <c r="D202" s="88"/>
    </row>
    <row r="203" spans="1:4" s="5" customFormat="1" ht="12.75">
      <c r="A203" s="88"/>
      <c r="B203" s="88"/>
      <c r="C203" s="88"/>
      <c r="D203" s="88"/>
    </row>
    <row r="204" spans="1:4" s="5" customFormat="1" ht="12.75">
      <c r="A204" s="88"/>
      <c r="B204" s="88"/>
      <c r="C204" s="88"/>
      <c r="D204" s="88"/>
    </row>
    <row r="205" spans="1:4" s="5" customFormat="1" ht="12.75">
      <c r="A205" s="88"/>
      <c r="B205" s="88"/>
      <c r="C205" s="88"/>
      <c r="D205" s="88"/>
    </row>
    <row r="206" spans="1:4" s="5" customFormat="1" ht="12.75">
      <c r="A206" s="88"/>
      <c r="B206" s="88"/>
      <c r="C206" s="88"/>
      <c r="D206" s="88"/>
    </row>
    <row r="207" spans="1:4" s="5" customFormat="1" ht="12.75">
      <c r="A207" s="88"/>
      <c r="B207" s="88"/>
      <c r="C207" s="88"/>
      <c r="D207" s="88"/>
    </row>
    <row r="208" spans="1:4" s="5" customFormat="1" ht="12.75">
      <c r="A208" s="88"/>
      <c r="B208" s="88"/>
      <c r="C208" s="88"/>
      <c r="D208" s="88"/>
    </row>
    <row r="209" spans="1:4" s="5" customFormat="1" ht="12.75">
      <c r="A209" s="88"/>
      <c r="B209" s="88"/>
      <c r="C209" s="88"/>
      <c r="D209" s="88"/>
    </row>
    <row r="210" spans="1:4" s="5" customFormat="1" ht="12.75">
      <c r="A210" s="88"/>
      <c r="B210" s="88"/>
      <c r="C210" s="88"/>
      <c r="D210" s="88"/>
    </row>
    <row r="211" spans="1:4" s="5" customFormat="1" ht="12.75">
      <c r="A211" s="88"/>
      <c r="B211" s="88"/>
      <c r="C211" s="88"/>
      <c r="D211" s="88"/>
    </row>
    <row r="212" spans="1:4" s="5" customFormat="1" ht="12.75">
      <c r="A212" s="88"/>
      <c r="B212" s="88"/>
      <c r="C212" s="88"/>
      <c r="D212" s="88"/>
    </row>
    <row r="213" spans="1:4" s="5" customFormat="1" ht="12.75">
      <c r="A213" s="88"/>
      <c r="B213" s="88"/>
      <c r="C213" s="88"/>
      <c r="D213" s="88"/>
    </row>
    <row r="214" spans="1:4" s="5" customFormat="1" ht="12.75">
      <c r="A214" s="88"/>
      <c r="B214" s="88"/>
      <c r="C214" s="88"/>
      <c r="D214" s="88"/>
    </row>
    <row r="215" spans="1:4" s="5" customFormat="1" ht="12.75">
      <c r="A215" s="88"/>
      <c r="B215" s="88"/>
      <c r="C215" s="88"/>
      <c r="D215" s="88"/>
    </row>
    <row r="216" spans="1:4" s="5" customFormat="1" ht="12.75">
      <c r="A216" s="88"/>
      <c r="B216" s="88"/>
      <c r="C216" s="88"/>
      <c r="D216" s="88"/>
    </row>
    <row r="217" spans="1:4" s="5" customFormat="1" ht="12.75">
      <c r="A217" s="88"/>
      <c r="B217" s="88"/>
      <c r="C217" s="88"/>
      <c r="D217" s="88"/>
    </row>
    <row r="218" spans="1:4" s="5" customFormat="1" ht="12.75">
      <c r="A218" s="88"/>
      <c r="B218" s="88"/>
      <c r="C218" s="88"/>
      <c r="D218" s="88"/>
    </row>
    <row r="219" spans="1:4" s="5" customFormat="1" ht="12.75">
      <c r="A219" s="88"/>
      <c r="B219" s="88"/>
      <c r="C219" s="88"/>
      <c r="D219" s="88"/>
    </row>
    <row r="220" spans="1:4" s="5" customFormat="1" ht="12.75">
      <c r="A220" s="88"/>
      <c r="B220" s="88"/>
      <c r="C220" s="88"/>
      <c r="D220" s="88"/>
    </row>
    <row r="221" spans="1:4" s="5" customFormat="1" ht="12.75">
      <c r="A221" s="88"/>
      <c r="B221" s="88"/>
      <c r="C221" s="88"/>
      <c r="D221" s="88"/>
    </row>
    <row r="222" spans="1:4" s="5" customFormat="1" ht="12.75">
      <c r="A222" s="88"/>
      <c r="B222" s="88"/>
      <c r="C222" s="88"/>
      <c r="D222" s="88"/>
    </row>
    <row r="223" spans="1:4" s="5" customFormat="1" ht="12.75">
      <c r="A223" s="88"/>
      <c r="B223" s="88"/>
      <c r="C223" s="88"/>
      <c r="D223" s="88"/>
    </row>
    <row r="224" spans="1:4" s="5" customFormat="1" ht="12.75">
      <c r="A224" s="88"/>
      <c r="B224" s="88"/>
      <c r="C224" s="88"/>
      <c r="D224" s="88"/>
    </row>
    <row r="225" spans="1:4" s="5" customFormat="1" ht="12.75">
      <c r="A225" s="88"/>
      <c r="B225" s="88"/>
      <c r="C225" s="88"/>
      <c r="D225" s="88"/>
    </row>
    <row r="226" spans="1:4" s="5" customFormat="1" ht="12.75">
      <c r="A226" s="88"/>
      <c r="B226" s="88"/>
      <c r="C226" s="88"/>
      <c r="D226" s="88"/>
    </row>
    <row r="227" spans="1:4" s="5" customFormat="1" ht="12.75">
      <c r="A227" s="88"/>
      <c r="B227" s="88"/>
      <c r="C227" s="88"/>
      <c r="D227" s="88"/>
    </row>
    <row r="228" spans="1:4" s="5" customFormat="1" ht="12.75">
      <c r="A228" s="88"/>
      <c r="B228" s="88"/>
      <c r="C228" s="88"/>
      <c r="D228" s="88"/>
    </row>
    <row r="229" spans="1:4" s="5" customFormat="1" ht="12.75">
      <c r="A229" s="88"/>
      <c r="B229" s="88"/>
      <c r="C229" s="88"/>
      <c r="D229" s="88"/>
    </row>
    <row r="230" spans="1:4" s="5" customFormat="1" ht="12.75">
      <c r="A230" s="88"/>
      <c r="B230" s="88"/>
      <c r="C230" s="88"/>
      <c r="D230" s="88"/>
    </row>
    <row r="231" spans="1:4" s="5" customFormat="1" ht="12.75">
      <c r="A231" s="88"/>
      <c r="B231" s="88"/>
      <c r="C231" s="88"/>
      <c r="D231" s="88"/>
    </row>
    <row r="232" spans="1:4" s="5" customFormat="1" ht="12.75">
      <c r="A232" s="88"/>
      <c r="B232" s="88"/>
      <c r="C232" s="88"/>
      <c r="D232" s="88"/>
    </row>
    <row r="233" spans="1:4" s="5" customFormat="1" ht="12.75">
      <c r="A233" s="88"/>
      <c r="B233" s="88"/>
      <c r="C233" s="88"/>
      <c r="D233" s="88"/>
    </row>
    <row r="234" spans="1:4" s="5" customFormat="1" ht="12.75">
      <c r="A234" s="88"/>
      <c r="B234" s="88"/>
      <c r="C234" s="88"/>
      <c r="D234" s="88"/>
    </row>
    <row r="235" spans="1:4" s="5" customFormat="1" ht="12.75">
      <c r="A235" s="88"/>
      <c r="B235" s="88"/>
      <c r="C235" s="88"/>
      <c r="D235" s="88"/>
    </row>
    <row r="236" spans="1:4" s="5" customFormat="1" ht="12.75">
      <c r="A236" s="88"/>
      <c r="B236" s="88"/>
      <c r="C236" s="88"/>
      <c r="D236" s="88"/>
    </row>
    <row r="237" spans="1:4" s="5" customFormat="1" ht="12.75">
      <c r="A237" s="88"/>
      <c r="B237" s="88"/>
      <c r="C237" s="88"/>
      <c r="D237" s="88"/>
    </row>
    <row r="238" spans="1:4" s="5" customFormat="1" ht="12.75">
      <c r="A238" s="88"/>
      <c r="B238" s="88"/>
      <c r="C238" s="88"/>
      <c r="D238" s="88"/>
    </row>
    <row r="239" spans="1:4" s="5" customFormat="1" ht="12.75">
      <c r="A239" s="88"/>
      <c r="B239" s="88"/>
      <c r="C239" s="88"/>
      <c r="D239" s="88"/>
    </row>
    <row r="240" spans="1:4" s="5" customFormat="1" ht="12.75">
      <c r="A240" s="88"/>
      <c r="B240" s="88"/>
      <c r="C240" s="88"/>
      <c r="D240" s="88"/>
    </row>
    <row r="241" spans="1:4" s="5" customFormat="1" ht="12.75">
      <c r="A241" s="88"/>
      <c r="B241" s="88"/>
      <c r="C241" s="88"/>
      <c r="D241" s="88"/>
    </row>
    <row r="242" spans="1:4" s="5" customFormat="1" ht="12.75">
      <c r="A242" s="88"/>
      <c r="B242" s="88"/>
      <c r="C242" s="88"/>
      <c r="D242" s="88"/>
    </row>
    <row r="243" spans="1:4" s="5" customFormat="1" ht="12.75">
      <c r="A243" s="88"/>
      <c r="B243" s="88"/>
      <c r="C243" s="88"/>
      <c r="D243" s="88"/>
    </row>
    <row r="244" spans="1:4" s="5" customFormat="1" ht="12.75">
      <c r="A244" s="88"/>
      <c r="B244" s="88"/>
      <c r="C244" s="88"/>
      <c r="D244" s="88"/>
    </row>
    <row r="245" spans="1:4" s="5" customFormat="1" ht="12.75">
      <c r="A245" s="88"/>
      <c r="B245" s="88"/>
      <c r="C245" s="88"/>
      <c r="D245" s="88"/>
    </row>
    <row r="246" spans="1:4" s="5" customFormat="1" ht="12.75">
      <c r="A246" s="88"/>
      <c r="B246" s="88"/>
      <c r="C246" s="88"/>
      <c r="D246" s="88"/>
    </row>
    <row r="247" spans="1:4" s="5" customFormat="1" ht="12.75">
      <c r="A247" s="88"/>
      <c r="B247" s="88"/>
      <c r="C247" s="88"/>
      <c r="D247" s="88"/>
    </row>
    <row r="248" spans="1:4" s="5" customFormat="1" ht="12.75">
      <c r="A248" s="88"/>
      <c r="B248" s="88"/>
      <c r="C248" s="88"/>
      <c r="D248" s="88"/>
    </row>
    <row r="249" spans="1:4" s="5" customFormat="1" ht="12.75">
      <c r="A249" s="88"/>
      <c r="B249" s="88"/>
      <c r="C249" s="88"/>
      <c r="D249" s="88"/>
    </row>
    <row r="250" spans="1:4" s="5" customFormat="1" ht="12.75">
      <c r="A250" s="88"/>
      <c r="B250" s="88"/>
      <c r="C250" s="88"/>
      <c r="D250" s="88"/>
    </row>
    <row r="251" spans="1:4" s="5" customFormat="1" ht="12.75">
      <c r="A251" s="88"/>
      <c r="B251" s="88"/>
      <c r="C251" s="88"/>
      <c r="D251" s="88"/>
    </row>
    <row r="252" spans="1:4" s="5" customFormat="1" ht="12.75">
      <c r="A252" s="88"/>
      <c r="B252" s="88"/>
      <c r="C252" s="88"/>
      <c r="D252" s="88"/>
    </row>
    <row r="253" spans="1:4" s="5" customFormat="1" ht="12.75">
      <c r="A253" s="88"/>
      <c r="B253" s="88"/>
      <c r="C253" s="88"/>
      <c r="D253" s="88"/>
    </row>
    <row r="254" spans="1:4" s="5" customFormat="1" ht="12.75">
      <c r="A254" s="88"/>
      <c r="B254" s="88"/>
      <c r="C254" s="88"/>
      <c r="D254" s="88"/>
    </row>
    <row r="255" spans="1:4" s="5" customFormat="1" ht="12.75">
      <c r="A255" s="88"/>
      <c r="B255" s="88"/>
      <c r="C255" s="88"/>
      <c r="D255" s="88"/>
    </row>
    <row r="256" spans="1:4" s="5" customFormat="1" ht="12.75">
      <c r="A256" s="88"/>
      <c r="B256" s="88"/>
      <c r="C256" s="88"/>
      <c r="D256" s="88"/>
    </row>
    <row r="257" spans="1:4" s="5" customFormat="1" ht="12.75">
      <c r="A257" s="88"/>
      <c r="B257" s="88"/>
      <c r="C257" s="88"/>
      <c r="D257" s="88"/>
    </row>
    <row r="258" spans="1:4" s="5" customFormat="1" ht="12.75">
      <c r="A258" s="88"/>
      <c r="B258" s="88"/>
      <c r="C258" s="88"/>
      <c r="D258" s="88"/>
    </row>
    <row r="259" spans="1:4" s="5" customFormat="1" ht="12.75">
      <c r="A259" s="88"/>
      <c r="B259" s="88"/>
      <c r="C259" s="88"/>
      <c r="D259" s="88"/>
    </row>
    <row r="260" spans="1:4" s="5" customFormat="1" ht="12.75">
      <c r="A260" s="88"/>
      <c r="B260" s="88"/>
      <c r="C260" s="88"/>
      <c r="D260" s="88"/>
    </row>
    <row r="261" spans="1:4" s="5" customFormat="1" ht="12.75">
      <c r="A261" s="88"/>
      <c r="B261" s="88"/>
      <c r="C261" s="88"/>
      <c r="D261" s="88"/>
    </row>
    <row r="262" spans="1:4" s="5" customFormat="1" ht="12.75">
      <c r="A262" s="88"/>
      <c r="B262" s="88"/>
      <c r="C262" s="88"/>
      <c r="D262" s="88"/>
    </row>
    <row r="263" spans="1:4" s="5" customFormat="1" ht="12.75">
      <c r="A263" s="88"/>
      <c r="B263" s="88"/>
      <c r="C263" s="88"/>
      <c r="D263" s="88"/>
    </row>
    <row r="264" spans="1:4" s="5" customFormat="1" ht="12.75">
      <c r="A264" s="88"/>
      <c r="B264" s="88"/>
      <c r="C264" s="88"/>
      <c r="D264" s="88"/>
    </row>
    <row r="265" spans="1:4" s="5" customFormat="1" ht="12.75">
      <c r="A265" s="88"/>
      <c r="B265" s="88"/>
      <c r="C265" s="88"/>
      <c r="D265" s="88"/>
    </row>
    <row r="266" spans="1:4" s="5" customFormat="1" ht="12.75">
      <c r="A266" s="88"/>
      <c r="B266" s="88"/>
      <c r="C266" s="88"/>
      <c r="D266" s="88"/>
    </row>
    <row r="267" spans="1:4" s="5" customFormat="1" ht="12.75">
      <c r="A267" s="88"/>
      <c r="B267" s="88"/>
      <c r="C267" s="88"/>
      <c r="D267" s="88"/>
    </row>
    <row r="268" spans="1:4" s="5" customFormat="1" ht="12.75">
      <c r="A268" s="88"/>
      <c r="B268" s="88"/>
      <c r="C268" s="88"/>
      <c r="D268" s="88"/>
    </row>
    <row r="269" spans="1:4" s="5" customFormat="1" ht="12.75">
      <c r="A269" s="88"/>
      <c r="B269" s="88"/>
      <c r="C269" s="88"/>
      <c r="D269" s="88"/>
    </row>
    <row r="270" spans="1:4" s="5" customFormat="1" ht="12.75">
      <c r="A270" s="88"/>
      <c r="B270" s="88"/>
      <c r="C270" s="88"/>
      <c r="D270" s="88"/>
    </row>
    <row r="271" spans="1:4" s="5" customFormat="1" ht="12.75">
      <c r="A271" s="88"/>
      <c r="B271" s="88"/>
      <c r="C271" s="88"/>
      <c r="D271" s="88"/>
    </row>
    <row r="272" spans="1:4" s="5" customFormat="1" ht="12.75">
      <c r="A272" s="88"/>
      <c r="B272" s="88"/>
      <c r="C272" s="88"/>
      <c r="D272" s="88"/>
    </row>
    <row r="273" spans="1:4" s="5" customFormat="1" ht="12.75">
      <c r="A273" s="88"/>
      <c r="B273" s="88"/>
      <c r="C273" s="88"/>
      <c r="D273" s="88"/>
    </row>
    <row r="274" spans="1:4" s="5" customFormat="1" ht="12.75">
      <c r="A274" s="88"/>
      <c r="B274" s="88"/>
      <c r="C274" s="88"/>
      <c r="D274" s="88"/>
    </row>
    <row r="275" spans="1:4" s="5" customFormat="1" ht="12.75">
      <c r="A275" s="88"/>
      <c r="B275" s="88"/>
      <c r="C275" s="88"/>
      <c r="D275" s="88"/>
    </row>
    <row r="276" spans="1:4" s="5" customFormat="1" ht="12.75">
      <c r="A276" s="88"/>
      <c r="B276" s="88"/>
      <c r="C276" s="88"/>
      <c r="D276" s="88"/>
    </row>
    <row r="277" spans="1:4" s="5" customFormat="1" ht="12.75">
      <c r="A277" s="88"/>
      <c r="B277" s="88"/>
      <c r="C277" s="88"/>
      <c r="D277" s="88"/>
    </row>
    <row r="278" spans="1:4" s="5" customFormat="1" ht="12.75">
      <c r="A278" s="88"/>
      <c r="B278" s="88"/>
      <c r="C278" s="88"/>
      <c r="D278" s="88"/>
    </row>
    <row r="279" spans="1:4" s="5" customFormat="1" ht="12.75">
      <c r="A279" s="88"/>
      <c r="B279" s="88"/>
      <c r="C279" s="88"/>
      <c r="D279" s="88"/>
    </row>
    <row r="280" spans="1:4" s="5" customFormat="1" ht="12.75">
      <c r="A280" s="88"/>
      <c r="B280" s="88"/>
      <c r="C280" s="88"/>
      <c r="D280" s="88"/>
    </row>
    <row r="281" spans="1:4" s="5" customFormat="1" ht="12.75">
      <c r="A281" s="88"/>
      <c r="B281" s="88"/>
      <c r="C281" s="88"/>
      <c r="D281" s="88"/>
    </row>
    <row r="282" spans="1:4" s="5" customFormat="1" ht="12.75">
      <c r="A282" s="88"/>
      <c r="B282" s="88"/>
      <c r="C282" s="88"/>
      <c r="D282" s="88"/>
    </row>
    <row r="283" spans="1:4" s="5" customFormat="1" ht="12.75">
      <c r="A283" s="88"/>
      <c r="B283" s="88"/>
      <c r="C283" s="88"/>
      <c r="D283" s="88"/>
    </row>
    <row r="284" spans="1:4" s="5" customFormat="1" ht="12.75">
      <c r="A284" s="88"/>
      <c r="B284" s="88"/>
      <c r="C284" s="88"/>
      <c r="D284" s="88"/>
    </row>
    <row r="285" spans="1:4" s="5" customFormat="1" ht="12.75">
      <c r="A285" s="88"/>
      <c r="B285" s="88"/>
      <c r="C285" s="88"/>
      <c r="D285" s="88"/>
    </row>
    <row r="286" spans="1:4" s="5" customFormat="1" ht="12.75">
      <c r="A286" s="88"/>
      <c r="B286" s="88"/>
      <c r="C286" s="88"/>
      <c r="D286" s="88"/>
    </row>
    <row r="287" spans="1:4" s="5" customFormat="1" ht="12.75">
      <c r="A287" s="88"/>
      <c r="B287" s="88"/>
      <c r="C287" s="88"/>
      <c r="D287" s="88"/>
    </row>
    <row r="288" spans="1:4" s="5" customFormat="1" ht="12.75">
      <c r="A288" s="88"/>
      <c r="B288" s="88"/>
      <c r="C288" s="88"/>
      <c r="D288" s="88"/>
    </row>
    <row r="289" spans="1:4" s="5" customFormat="1" ht="12.75">
      <c r="A289" s="88"/>
      <c r="B289" s="88"/>
      <c r="C289" s="88"/>
      <c r="D289" s="88"/>
    </row>
    <row r="290" spans="1:4" s="5" customFormat="1" ht="12.75">
      <c r="A290" s="88"/>
      <c r="B290" s="88"/>
      <c r="C290" s="88"/>
      <c r="D290" s="88"/>
    </row>
    <row r="291" spans="1:4" s="5" customFormat="1" ht="12.75">
      <c r="A291" s="88"/>
      <c r="B291" s="88"/>
      <c r="C291" s="88"/>
      <c r="D291" s="88"/>
    </row>
    <row r="292" spans="1:4" s="5" customFormat="1" ht="12.75">
      <c r="A292" s="88"/>
      <c r="B292" s="88"/>
      <c r="C292" s="88"/>
      <c r="D292" s="88"/>
    </row>
    <row r="293" spans="1:4" s="5" customFormat="1" ht="12.75">
      <c r="A293" s="88"/>
      <c r="B293" s="88"/>
      <c r="C293" s="88"/>
      <c r="D293" s="88"/>
    </row>
    <row r="294" spans="1:4" s="5" customFormat="1" ht="12.75">
      <c r="A294" s="88"/>
      <c r="B294" s="88"/>
      <c r="C294" s="88"/>
      <c r="D294" s="88"/>
    </row>
    <row r="295" spans="1:4" s="5" customFormat="1" ht="12.75">
      <c r="A295" s="88"/>
      <c r="B295" s="88"/>
      <c r="C295" s="88"/>
      <c r="D295" s="88"/>
    </row>
    <row r="296" spans="1:4" s="5" customFormat="1" ht="12.75">
      <c r="A296" s="88"/>
      <c r="B296" s="88"/>
      <c r="C296" s="88"/>
      <c r="D296" s="88"/>
    </row>
    <row r="297" spans="1:4" s="5" customFormat="1" ht="12.75">
      <c r="A297" s="88"/>
      <c r="B297" s="88"/>
      <c r="C297" s="88"/>
      <c r="D297" s="88"/>
    </row>
    <row r="298" spans="1:4" s="5" customFormat="1" ht="12.75">
      <c r="A298" s="88"/>
      <c r="B298" s="88"/>
      <c r="C298" s="88"/>
      <c r="D298" s="88"/>
    </row>
    <row r="299" spans="1:4" s="5" customFormat="1" ht="12.75">
      <c r="A299" s="88"/>
      <c r="B299" s="88"/>
      <c r="C299" s="88"/>
      <c r="D299" s="88"/>
    </row>
    <row r="300" spans="1:4" s="5" customFormat="1" ht="12.75">
      <c r="A300" s="88"/>
      <c r="B300" s="88"/>
      <c r="C300" s="88"/>
      <c r="D300" s="88"/>
    </row>
    <row r="301" spans="1:4" s="5" customFormat="1" ht="12.75">
      <c r="A301" s="88"/>
      <c r="B301" s="88"/>
      <c r="C301" s="88"/>
      <c r="D301" s="88"/>
    </row>
    <row r="302" spans="1:4" s="5" customFormat="1" ht="12.75">
      <c r="A302" s="88"/>
      <c r="B302" s="88"/>
      <c r="C302" s="88"/>
      <c r="D302" s="88"/>
    </row>
    <row r="303" spans="1:4" s="5" customFormat="1" ht="12.75">
      <c r="A303" s="88"/>
      <c r="B303" s="88"/>
      <c r="C303" s="88"/>
      <c r="D303" s="88"/>
    </row>
    <row r="304" spans="1:4" s="5" customFormat="1" ht="12.75">
      <c r="A304" s="88"/>
      <c r="B304" s="88"/>
      <c r="C304" s="88"/>
      <c r="D304" s="88"/>
    </row>
    <row r="305" spans="1:4" s="5" customFormat="1" ht="12.75">
      <c r="A305" s="88"/>
      <c r="B305" s="88"/>
      <c r="C305" s="88"/>
      <c r="D305" s="88"/>
    </row>
    <row r="306" spans="1:4" s="5" customFormat="1" ht="12.75">
      <c r="A306" s="88"/>
      <c r="B306" s="88"/>
      <c r="C306" s="88"/>
      <c r="D306" s="88"/>
    </row>
  </sheetData>
  <mergeCells count="1">
    <mergeCell ref="A1:F1"/>
  </mergeCells>
  <printOptions horizontalCentered="1"/>
  <pageMargins left="0.2362204724409449" right="0.2362204724409449" top="0.4330708661417323" bottom="0.6299212598425197" header="0.5118110236220472" footer="0.5118110236220472"/>
  <pageSetup firstPageNumber="3" useFirstPageNumber="1"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5"/>
  <sheetViews>
    <sheetView workbookViewId="0" topLeftCell="A1">
      <selection activeCell="E24" sqref="E24"/>
    </sheetView>
  </sheetViews>
  <sheetFormatPr defaultColWidth="9.140625" defaultRowHeight="12.75"/>
  <cols>
    <col min="1" max="2" width="4.28125" style="5" customWidth="1"/>
    <col min="3" max="3" width="5.57421875" style="5" customWidth="1"/>
    <col min="4" max="4" width="4.57421875" style="39" customWidth="1"/>
    <col min="5" max="5" width="51.7109375" style="0" customWidth="1"/>
    <col min="6" max="6" width="13.7109375" style="0" customWidth="1"/>
    <col min="7" max="16384" width="11.421875" style="0" customWidth="1"/>
  </cols>
  <sheetData>
    <row r="1" spans="1:6" s="55" customFormat="1" ht="28.5" customHeight="1">
      <c r="A1" s="174" t="s">
        <v>49</v>
      </c>
      <c r="B1" s="175"/>
      <c r="C1" s="175"/>
      <c r="D1" s="175"/>
      <c r="E1" s="175"/>
      <c r="F1" s="169"/>
    </row>
    <row r="2" spans="1:6" s="5" customFormat="1" ht="27.75" customHeight="1">
      <c r="A2" s="26" t="s">
        <v>6</v>
      </c>
      <c r="B2" s="26" t="s">
        <v>5</v>
      </c>
      <c r="C2" s="26" t="s">
        <v>4</v>
      </c>
      <c r="D2" s="32" t="s">
        <v>7</v>
      </c>
      <c r="E2" s="77"/>
      <c r="F2" s="122" t="s">
        <v>155</v>
      </c>
    </row>
    <row r="3" spans="1:6" s="5" customFormat="1" ht="15.75">
      <c r="A3" s="54" t="s">
        <v>86</v>
      </c>
      <c r="B3" s="4"/>
      <c r="C3" s="4"/>
      <c r="D3" s="51"/>
      <c r="E3" s="4"/>
      <c r="F3" s="3">
        <f>F4-F11</f>
        <v>-95007000</v>
      </c>
    </row>
    <row r="4" spans="1:6" s="5" customFormat="1" ht="17.25" customHeight="1">
      <c r="A4" s="4">
        <v>8</v>
      </c>
      <c r="B4" s="4"/>
      <c r="C4" s="87"/>
      <c r="D4" s="87"/>
      <c r="E4" s="4" t="s">
        <v>37</v>
      </c>
      <c r="F4" s="3">
        <f>F5</f>
        <v>10000000</v>
      </c>
    </row>
    <row r="5" spans="1:6" s="5" customFormat="1" ht="13.5" customHeight="1">
      <c r="A5" s="4"/>
      <c r="B5" s="4">
        <v>81</v>
      </c>
      <c r="C5" s="87"/>
      <c r="D5" s="87"/>
      <c r="E5" s="4" t="s">
        <v>87</v>
      </c>
      <c r="F5" s="3">
        <f>F6+F8</f>
        <v>10000000</v>
      </c>
    </row>
    <row r="6" spans="1:6" s="5" customFormat="1" ht="24" customHeight="1" hidden="1">
      <c r="A6" s="4"/>
      <c r="B6" s="4"/>
      <c r="C6" s="87">
        <v>815</v>
      </c>
      <c r="D6" s="87"/>
      <c r="E6" s="24" t="s">
        <v>146</v>
      </c>
      <c r="F6" s="3">
        <f>F7</f>
        <v>0</v>
      </c>
    </row>
    <row r="7" spans="1:6" s="5" customFormat="1" ht="24" customHeight="1" hidden="1">
      <c r="A7" s="4"/>
      <c r="B7" s="4"/>
      <c r="C7" s="87"/>
      <c r="D7" s="96">
        <v>8151</v>
      </c>
      <c r="E7" s="62" t="s">
        <v>147</v>
      </c>
      <c r="F7" s="76">
        <v>0</v>
      </c>
    </row>
    <row r="8" spans="1:6" s="5" customFormat="1" ht="24" customHeight="1">
      <c r="A8" s="4"/>
      <c r="B8" s="4"/>
      <c r="C8" s="87">
        <v>816</v>
      </c>
      <c r="D8" s="87"/>
      <c r="E8" s="24" t="s">
        <v>88</v>
      </c>
      <c r="F8" s="3">
        <f>F9</f>
        <v>10000000</v>
      </c>
    </row>
    <row r="9" spans="1:6" s="5" customFormat="1" ht="24" customHeight="1">
      <c r="A9" s="4"/>
      <c r="B9" s="4"/>
      <c r="C9" s="87"/>
      <c r="D9" s="96">
        <v>8161</v>
      </c>
      <c r="E9" s="62" t="s">
        <v>89</v>
      </c>
      <c r="F9" s="76">
        <v>10000000</v>
      </c>
    </row>
    <row r="10" spans="1:6" s="5" customFormat="1" ht="12" customHeight="1">
      <c r="A10" s="4"/>
      <c r="B10" s="4"/>
      <c r="C10" s="87"/>
      <c r="D10" s="87"/>
      <c r="E10" s="4"/>
      <c r="F10" s="6"/>
    </row>
    <row r="11" spans="1:6" s="5" customFormat="1" ht="14.25" customHeight="1">
      <c r="A11" s="4">
        <v>5</v>
      </c>
      <c r="B11" s="4"/>
      <c r="C11" s="87"/>
      <c r="D11" s="87"/>
      <c r="E11" s="52" t="s">
        <v>38</v>
      </c>
      <c r="F11" s="3">
        <f>F12</f>
        <v>105007000</v>
      </c>
    </row>
    <row r="12" spans="1:6" s="5" customFormat="1" ht="13.5" customHeight="1">
      <c r="A12" s="4"/>
      <c r="B12" s="4">
        <v>51</v>
      </c>
      <c r="C12" s="87"/>
      <c r="D12" s="87"/>
      <c r="E12" s="4" t="s">
        <v>39</v>
      </c>
      <c r="F12" s="3">
        <f>F13+F15+F17+F19</f>
        <v>105007000</v>
      </c>
    </row>
    <row r="13" spans="3:6" s="5" customFormat="1" ht="24" customHeight="1" hidden="1">
      <c r="C13" s="87">
        <v>512</v>
      </c>
      <c r="D13" s="87"/>
      <c r="E13" s="106" t="s">
        <v>116</v>
      </c>
      <c r="F13" s="78">
        <f>F14</f>
        <v>0</v>
      </c>
    </row>
    <row r="14" spans="3:6" s="5" customFormat="1" ht="24" customHeight="1" hidden="1">
      <c r="C14" s="88"/>
      <c r="D14" s="88">
        <v>5121</v>
      </c>
      <c r="E14" s="107" t="s">
        <v>148</v>
      </c>
      <c r="F14" s="6">
        <v>0</v>
      </c>
    </row>
    <row r="15" spans="3:6" s="5" customFormat="1" ht="13.5" customHeight="1" hidden="1">
      <c r="C15" s="87">
        <v>514</v>
      </c>
      <c r="D15" s="87"/>
      <c r="E15" s="106" t="s">
        <v>117</v>
      </c>
      <c r="F15" s="78">
        <f>F16</f>
        <v>0</v>
      </c>
    </row>
    <row r="16" spans="3:6" s="5" customFormat="1" ht="13.5" customHeight="1" hidden="1">
      <c r="C16" s="88"/>
      <c r="D16" s="88">
        <v>5141</v>
      </c>
      <c r="E16" s="107" t="s">
        <v>90</v>
      </c>
      <c r="F16" s="6">
        <v>0</v>
      </c>
    </row>
    <row r="17" spans="3:6" s="5" customFormat="1" ht="22.5" customHeight="1">
      <c r="C17" s="90">
        <v>515</v>
      </c>
      <c r="D17" s="88"/>
      <c r="E17" s="108" t="s">
        <v>135</v>
      </c>
      <c r="F17" s="78">
        <f>F18</f>
        <v>58207000</v>
      </c>
    </row>
    <row r="18" spans="3:6" s="5" customFormat="1" ht="13.5" customHeight="1">
      <c r="C18" s="88"/>
      <c r="D18" s="88">
        <v>5151</v>
      </c>
      <c r="E18" s="107" t="s">
        <v>136</v>
      </c>
      <c r="F18" s="141">
        <v>58207000</v>
      </c>
    </row>
    <row r="19" spans="3:6" s="5" customFormat="1" ht="24" customHeight="1">
      <c r="C19" s="90">
        <v>516</v>
      </c>
      <c r="D19" s="88"/>
      <c r="E19" s="108" t="s">
        <v>118</v>
      </c>
      <c r="F19" s="78">
        <f>SUM(F20)</f>
        <v>46800000</v>
      </c>
    </row>
    <row r="20" spans="3:6" s="5" customFormat="1" ht="24" customHeight="1">
      <c r="C20" s="88"/>
      <c r="D20" s="88">
        <v>5161</v>
      </c>
      <c r="E20" s="107" t="s">
        <v>119</v>
      </c>
      <c r="F20" s="6">
        <v>46800000</v>
      </c>
    </row>
    <row r="21" spans="3:4" s="5" customFormat="1" ht="12.75">
      <c r="C21" s="88"/>
      <c r="D21" s="88"/>
    </row>
    <row r="22" s="5" customFormat="1" ht="12.75">
      <c r="D22" s="38"/>
    </row>
    <row r="23" s="5" customFormat="1" ht="12.75">
      <c r="D23" s="38"/>
    </row>
    <row r="24" s="5" customFormat="1" ht="12.75">
      <c r="D24" s="38"/>
    </row>
    <row r="25" s="5" customFormat="1" ht="12.75">
      <c r="D25" s="38"/>
    </row>
    <row r="26" s="5" customFormat="1" ht="12.75">
      <c r="D26" s="38"/>
    </row>
    <row r="27" s="5" customFormat="1" ht="12.75">
      <c r="D27" s="38"/>
    </row>
    <row r="28" s="5" customFormat="1" ht="12.75">
      <c r="D28" s="38"/>
    </row>
    <row r="29" s="5" customFormat="1" ht="12.75">
      <c r="D29" s="38"/>
    </row>
    <row r="30" s="5" customFormat="1" ht="12.75">
      <c r="D30" s="38"/>
    </row>
    <row r="31" s="5" customFormat="1" ht="12.75">
      <c r="D31" s="38"/>
    </row>
    <row r="32" s="5" customFormat="1" ht="12.75">
      <c r="D32" s="38"/>
    </row>
    <row r="33" s="5" customFormat="1" ht="12.75">
      <c r="D33" s="38"/>
    </row>
    <row r="34" s="5" customFormat="1" ht="12.75">
      <c r="D34" s="38"/>
    </row>
    <row r="35" s="5" customFormat="1" ht="12.75">
      <c r="D35" s="38"/>
    </row>
    <row r="36" s="5" customFormat="1" ht="12.75">
      <c r="D36" s="38"/>
    </row>
    <row r="37" s="5" customFormat="1" ht="12.75">
      <c r="D37" s="38"/>
    </row>
    <row r="38" s="5" customFormat="1" ht="12.75">
      <c r="D38" s="38"/>
    </row>
    <row r="39" s="5" customFormat="1" ht="12.75">
      <c r="D39" s="38"/>
    </row>
    <row r="40" s="5" customFormat="1" ht="12.75">
      <c r="D40" s="38"/>
    </row>
    <row r="41" s="5" customFormat="1" ht="12.75">
      <c r="D41" s="38"/>
    </row>
    <row r="42" s="5" customFormat="1" ht="12.75">
      <c r="D42" s="38"/>
    </row>
    <row r="43" s="5" customFormat="1" ht="12.75">
      <c r="D43" s="38"/>
    </row>
    <row r="44" s="5" customFormat="1" ht="12.75">
      <c r="D44" s="38"/>
    </row>
    <row r="45" s="5" customFormat="1" ht="12.75">
      <c r="D45" s="38"/>
    </row>
    <row r="46" s="5" customFormat="1" ht="12.75">
      <c r="D46" s="38"/>
    </row>
    <row r="47" s="5" customFormat="1" ht="12.75">
      <c r="D47" s="38"/>
    </row>
    <row r="48" s="5" customFormat="1" ht="12.75">
      <c r="D48" s="38"/>
    </row>
    <row r="49" s="5" customFormat="1" ht="12.75">
      <c r="D49" s="38"/>
    </row>
    <row r="50" s="5" customFormat="1" ht="12.75">
      <c r="D50" s="38"/>
    </row>
    <row r="51" s="5" customFormat="1" ht="12.75">
      <c r="D51" s="38"/>
    </row>
    <row r="52" s="5" customFormat="1" ht="12.75">
      <c r="D52" s="38"/>
    </row>
    <row r="53" s="5" customFormat="1" ht="12.75">
      <c r="D53" s="38"/>
    </row>
    <row r="54" s="5" customFormat="1" ht="12.75">
      <c r="D54" s="38"/>
    </row>
    <row r="55" s="5" customFormat="1" ht="12.75">
      <c r="D55" s="38"/>
    </row>
    <row r="56" s="5" customFormat="1" ht="12.75">
      <c r="D56" s="38"/>
    </row>
    <row r="57" s="5" customFormat="1" ht="12.75">
      <c r="D57" s="38"/>
    </row>
    <row r="58" s="5" customFormat="1" ht="12.75">
      <c r="D58" s="38"/>
    </row>
    <row r="59" s="5" customFormat="1" ht="12.75">
      <c r="D59" s="38"/>
    </row>
    <row r="60" s="5" customFormat="1" ht="12.75">
      <c r="D60" s="38"/>
    </row>
    <row r="61" s="5" customFormat="1" ht="12.75">
      <c r="D61" s="38"/>
    </row>
    <row r="62" s="5" customFormat="1" ht="12.75">
      <c r="D62" s="38"/>
    </row>
    <row r="63" s="5" customFormat="1" ht="12.75">
      <c r="D63" s="38"/>
    </row>
    <row r="64" s="5" customFormat="1" ht="12.75">
      <c r="D64" s="38"/>
    </row>
    <row r="65" s="5" customFormat="1" ht="12.75">
      <c r="D65" s="38"/>
    </row>
    <row r="66" s="5" customFormat="1" ht="12.75">
      <c r="D66" s="38"/>
    </row>
    <row r="67" s="5" customFormat="1" ht="12.75">
      <c r="D67" s="38"/>
    </row>
    <row r="68" s="5" customFormat="1" ht="12.75">
      <c r="D68" s="38"/>
    </row>
    <row r="69" s="5" customFormat="1" ht="12.75">
      <c r="D69" s="38"/>
    </row>
    <row r="70" s="5" customFormat="1" ht="12.75">
      <c r="D70" s="38"/>
    </row>
    <row r="71" s="5" customFormat="1" ht="12.75">
      <c r="D71" s="38"/>
    </row>
    <row r="72" s="5" customFormat="1" ht="12.75">
      <c r="D72" s="38"/>
    </row>
    <row r="73" s="5" customFormat="1" ht="12.75">
      <c r="D73" s="38"/>
    </row>
    <row r="74" s="5" customFormat="1" ht="12.75">
      <c r="D74" s="38"/>
    </row>
    <row r="75" s="5" customFormat="1" ht="12.75">
      <c r="D75" s="38"/>
    </row>
    <row r="76" s="5" customFormat="1" ht="12.75">
      <c r="D76" s="38"/>
    </row>
    <row r="77" s="5" customFormat="1" ht="12.75">
      <c r="D77" s="38"/>
    </row>
    <row r="78" s="5" customFormat="1" ht="12.75">
      <c r="D78" s="38"/>
    </row>
    <row r="79" s="5" customFormat="1" ht="12.75">
      <c r="D79" s="38"/>
    </row>
    <row r="80" s="5" customFormat="1" ht="12.75">
      <c r="D80" s="38"/>
    </row>
    <row r="81" s="5" customFormat="1" ht="12.75">
      <c r="D81" s="38"/>
    </row>
    <row r="82" s="5" customFormat="1" ht="12.75">
      <c r="D82" s="38"/>
    </row>
    <row r="83" s="5" customFormat="1" ht="12.75">
      <c r="D83" s="38"/>
    </row>
    <row r="84" s="5" customFormat="1" ht="12.75">
      <c r="D84" s="38"/>
    </row>
    <row r="85" s="5" customFormat="1" ht="12.75">
      <c r="D85" s="38"/>
    </row>
    <row r="86" s="5" customFormat="1" ht="12.75">
      <c r="D86" s="38"/>
    </row>
    <row r="87" s="5" customFormat="1" ht="12.75">
      <c r="D87" s="38"/>
    </row>
    <row r="88" s="5" customFormat="1" ht="12.75">
      <c r="D88" s="38"/>
    </row>
    <row r="89" s="5" customFormat="1" ht="12.75">
      <c r="D89" s="38"/>
    </row>
    <row r="90" s="5" customFormat="1" ht="12.75">
      <c r="D90" s="38"/>
    </row>
    <row r="91" s="5" customFormat="1" ht="12.75">
      <c r="D91" s="38"/>
    </row>
    <row r="92" s="5" customFormat="1" ht="12.75">
      <c r="D92" s="38"/>
    </row>
    <row r="93" s="5" customFormat="1" ht="12.75">
      <c r="D93" s="38"/>
    </row>
    <row r="94" s="5" customFormat="1" ht="12.75">
      <c r="D94" s="38"/>
    </row>
    <row r="95" s="5" customFormat="1" ht="12.75">
      <c r="D95" s="38"/>
    </row>
    <row r="96" s="5" customFormat="1" ht="12.75">
      <c r="D96" s="38"/>
    </row>
    <row r="97" s="5" customFormat="1" ht="12.75">
      <c r="D97" s="38"/>
    </row>
    <row r="98" s="5" customFormat="1" ht="12.75">
      <c r="D98" s="38"/>
    </row>
    <row r="99" s="5" customFormat="1" ht="12.75">
      <c r="D99" s="38"/>
    </row>
    <row r="100" s="5" customFormat="1" ht="12.75">
      <c r="D100" s="38"/>
    </row>
    <row r="101" s="5" customFormat="1" ht="12.75">
      <c r="D101" s="38"/>
    </row>
    <row r="102" s="5" customFormat="1" ht="12.75">
      <c r="D102" s="38"/>
    </row>
    <row r="103" s="5" customFormat="1" ht="12.75">
      <c r="D103" s="38"/>
    </row>
    <row r="104" s="5" customFormat="1" ht="12.75">
      <c r="D104" s="38"/>
    </row>
    <row r="105" s="5" customFormat="1" ht="12.75">
      <c r="D105" s="38"/>
    </row>
    <row r="106" s="5" customFormat="1" ht="12.75">
      <c r="D106" s="38"/>
    </row>
    <row r="107" s="5" customFormat="1" ht="12.75">
      <c r="D107" s="38"/>
    </row>
    <row r="108" s="5" customFormat="1" ht="12.75">
      <c r="D108" s="38"/>
    </row>
    <row r="109" s="5" customFormat="1" ht="12.75">
      <c r="D109" s="38"/>
    </row>
    <row r="110" s="5" customFormat="1" ht="12.75">
      <c r="D110" s="38"/>
    </row>
    <row r="111" s="5" customFormat="1" ht="12.75">
      <c r="D111" s="38"/>
    </row>
    <row r="112" s="5" customFormat="1" ht="12.75">
      <c r="D112" s="38"/>
    </row>
    <row r="113" s="5" customFormat="1" ht="12.75">
      <c r="D113" s="38"/>
    </row>
    <row r="114" s="5" customFormat="1" ht="12.75">
      <c r="D114" s="38"/>
    </row>
    <row r="115" s="5" customFormat="1" ht="12.75">
      <c r="D115" s="38"/>
    </row>
    <row r="116" s="5" customFormat="1" ht="12.75">
      <c r="D116" s="38"/>
    </row>
    <row r="117" s="5" customFormat="1" ht="12.75">
      <c r="D117" s="38"/>
    </row>
    <row r="118" s="5" customFormat="1" ht="12.75">
      <c r="D118" s="38"/>
    </row>
    <row r="119" s="5" customFormat="1" ht="12.75">
      <c r="D119" s="38"/>
    </row>
    <row r="120" s="5" customFormat="1" ht="12.75">
      <c r="D120" s="38"/>
    </row>
    <row r="121" s="5" customFormat="1" ht="12.75">
      <c r="D121" s="38"/>
    </row>
    <row r="122" s="5" customFormat="1" ht="12.75">
      <c r="D122" s="38"/>
    </row>
    <row r="123" s="5" customFormat="1" ht="12.75">
      <c r="D123" s="38"/>
    </row>
    <row r="124" s="5" customFormat="1" ht="12.75">
      <c r="D124" s="38"/>
    </row>
    <row r="125" s="5" customFormat="1" ht="12.75">
      <c r="D125" s="38"/>
    </row>
    <row r="126" s="5" customFormat="1" ht="12.75">
      <c r="D126" s="38"/>
    </row>
    <row r="127" s="5" customFormat="1" ht="12.75">
      <c r="D127" s="38"/>
    </row>
    <row r="128" s="5" customFormat="1" ht="12.75">
      <c r="D128" s="38"/>
    </row>
    <row r="129" s="5" customFormat="1" ht="12.75">
      <c r="D129" s="38"/>
    </row>
    <row r="130" s="5" customFormat="1" ht="12.75">
      <c r="D130" s="38"/>
    </row>
    <row r="131" s="5" customFormat="1" ht="12.75">
      <c r="D131" s="38"/>
    </row>
    <row r="132" s="5" customFormat="1" ht="12.75">
      <c r="D132" s="38"/>
    </row>
    <row r="133" s="5" customFormat="1" ht="12.75">
      <c r="D133" s="38"/>
    </row>
    <row r="134" s="5" customFormat="1" ht="12.75">
      <c r="D134" s="38"/>
    </row>
    <row r="135" s="5" customFormat="1" ht="12.75">
      <c r="D135" s="38"/>
    </row>
    <row r="136" s="5" customFormat="1" ht="12.75">
      <c r="D136" s="38"/>
    </row>
    <row r="137" s="5" customFormat="1" ht="12.75">
      <c r="D137" s="38"/>
    </row>
    <row r="138" s="5" customFormat="1" ht="12.75">
      <c r="D138" s="38"/>
    </row>
    <row r="139" s="5" customFormat="1" ht="12.75">
      <c r="D139" s="38"/>
    </row>
    <row r="140" s="5" customFormat="1" ht="12.75">
      <c r="D140" s="38"/>
    </row>
    <row r="141" s="5" customFormat="1" ht="12.75">
      <c r="D141" s="38"/>
    </row>
    <row r="142" s="5" customFormat="1" ht="12.75">
      <c r="D142" s="38"/>
    </row>
    <row r="143" s="5" customFormat="1" ht="12.75">
      <c r="D143" s="38"/>
    </row>
    <row r="144" s="5" customFormat="1" ht="12.75">
      <c r="D144" s="38"/>
    </row>
    <row r="145" s="5" customFormat="1" ht="12.75">
      <c r="D145" s="38"/>
    </row>
    <row r="146" s="5" customFormat="1" ht="12.75">
      <c r="D146" s="38"/>
    </row>
    <row r="147" s="5" customFormat="1" ht="12.75">
      <c r="D147" s="38"/>
    </row>
    <row r="148" s="5" customFormat="1" ht="12.75">
      <c r="D148" s="38"/>
    </row>
    <row r="149" s="5" customFormat="1" ht="12.75">
      <c r="D149" s="38"/>
    </row>
    <row r="150" s="5" customFormat="1" ht="12.75">
      <c r="D150" s="38"/>
    </row>
    <row r="151" s="5" customFormat="1" ht="12.75">
      <c r="D151" s="38"/>
    </row>
    <row r="152" s="5" customFormat="1" ht="12.75">
      <c r="D152" s="38"/>
    </row>
    <row r="153" s="5" customFormat="1" ht="12.75">
      <c r="D153" s="38"/>
    </row>
    <row r="154" s="5" customFormat="1" ht="12.75">
      <c r="D154" s="38"/>
    </row>
    <row r="155" s="5" customFormat="1" ht="12.75">
      <c r="D155" s="38"/>
    </row>
    <row r="156" s="5" customFormat="1" ht="12.75">
      <c r="D156" s="38"/>
    </row>
    <row r="157" s="5" customFormat="1" ht="12.75">
      <c r="D157" s="38"/>
    </row>
    <row r="158" s="5" customFormat="1" ht="12.75">
      <c r="D158" s="38"/>
    </row>
    <row r="159" s="5" customFormat="1" ht="12.75">
      <c r="D159" s="38"/>
    </row>
    <row r="160" s="5" customFormat="1" ht="12.75">
      <c r="D160" s="38"/>
    </row>
    <row r="161" s="5" customFormat="1" ht="12.75">
      <c r="D161" s="38"/>
    </row>
    <row r="162" s="5" customFormat="1" ht="12.75">
      <c r="D162" s="38"/>
    </row>
    <row r="163" s="5" customFormat="1" ht="12.75">
      <c r="D163" s="38"/>
    </row>
    <row r="164" s="5" customFormat="1" ht="12.75">
      <c r="D164" s="38"/>
    </row>
    <row r="165" s="5" customFormat="1" ht="12.75">
      <c r="D165" s="38"/>
    </row>
    <row r="166" s="5" customFormat="1" ht="12.75">
      <c r="D166" s="38"/>
    </row>
    <row r="167" s="5" customFormat="1" ht="12.75">
      <c r="D167" s="38"/>
    </row>
    <row r="168" s="5" customFormat="1" ht="12.75">
      <c r="D168" s="38"/>
    </row>
    <row r="169" s="5" customFormat="1" ht="12.75">
      <c r="D169" s="38"/>
    </row>
    <row r="170" s="5" customFormat="1" ht="12.75">
      <c r="D170" s="38"/>
    </row>
    <row r="171" s="5" customFormat="1" ht="12.75">
      <c r="D171" s="38"/>
    </row>
    <row r="172" s="5" customFormat="1" ht="12.75">
      <c r="D172" s="38"/>
    </row>
    <row r="173" s="5" customFormat="1" ht="12.75">
      <c r="D173" s="38"/>
    </row>
    <row r="174" s="5" customFormat="1" ht="12.75">
      <c r="D174" s="38"/>
    </row>
    <row r="175" s="5" customFormat="1" ht="12.75">
      <c r="D175" s="38"/>
    </row>
    <row r="176" s="5" customFormat="1" ht="12.75">
      <c r="D176" s="38"/>
    </row>
    <row r="177" s="5" customFormat="1" ht="12.75">
      <c r="D177" s="38"/>
    </row>
    <row r="178" s="5" customFormat="1" ht="12.75">
      <c r="D178" s="38"/>
    </row>
    <row r="179" s="5" customFormat="1" ht="12.75">
      <c r="D179" s="38"/>
    </row>
    <row r="180" s="5" customFormat="1" ht="12.75">
      <c r="D180" s="38"/>
    </row>
    <row r="181" s="5" customFormat="1" ht="12.75">
      <c r="D181" s="38"/>
    </row>
    <row r="182" s="5" customFormat="1" ht="12.75">
      <c r="D182" s="38"/>
    </row>
    <row r="183" s="5" customFormat="1" ht="12.75">
      <c r="D183" s="38"/>
    </row>
    <row r="184" s="5" customFormat="1" ht="12.75">
      <c r="D184" s="38"/>
    </row>
    <row r="185" s="5" customFormat="1" ht="12.75">
      <c r="D185" s="38"/>
    </row>
    <row r="186" s="5" customFormat="1" ht="12.75">
      <c r="D186" s="38"/>
    </row>
    <row r="187" s="5" customFormat="1" ht="12.75">
      <c r="D187" s="38"/>
    </row>
    <row r="188" s="5" customFormat="1" ht="12.75">
      <c r="D188" s="38"/>
    </row>
    <row r="189" s="5" customFormat="1" ht="12.75">
      <c r="D189" s="38"/>
    </row>
    <row r="190" s="5" customFormat="1" ht="12.75">
      <c r="D190" s="38"/>
    </row>
    <row r="191" s="5" customFormat="1" ht="12.75">
      <c r="D191" s="38"/>
    </row>
    <row r="192" s="5" customFormat="1" ht="12.75">
      <c r="D192" s="38"/>
    </row>
    <row r="193" s="5" customFormat="1" ht="12.75">
      <c r="D193" s="38"/>
    </row>
    <row r="194" s="5" customFormat="1" ht="12.75">
      <c r="D194" s="38"/>
    </row>
    <row r="195" s="5" customFormat="1" ht="12.75">
      <c r="D195" s="38"/>
    </row>
    <row r="196" s="5" customFormat="1" ht="12.75">
      <c r="D196" s="38"/>
    </row>
    <row r="197" s="5" customFormat="1" ht="12.75">
      <c r="D197" s="38"/>
    </row>
    <row r="198" s="5" customFormat="1" ht="12.75">
      <c r="D198" s="38"/>
    </row>
    <row r="199" s="5" customFormat="1" ht="12.75">
      <c r="D199" s="38"/>
    </row>
    <row r="200" s="5" customFormat="1" ht="12.75">
      <c r="D200" s="38"/>
    </row>
    <row r="201" s="5" customFormat="1" ht="12.75">
      <c r="D201" s="38"/>
    </row>
    <row r="202" s="5" customFormat="1" ht="12.75">
      <c r="D202" s="38"/>
    </row>
    <row r="203" s="5" customFormat="1" ht="12.75">
      <c r="D203" s="38"/>
    </row>
    <row r="204" s="5" customFormat="1" ht="12.75">
      <c r="D204" s="38"/>
    </row>
    <row r="205" s="5" customFormat="1" ht="12.75">
      <c r="D205" s="38"/>
    </row>
    <row r="206" s="5" customFormat="1" ht="12.75">
      <c r="D206" s="38"/>
    </row>
    <row r="207" s="5" customFormat="1" ht="12.75">
      <c r="D207" s="38"/>
    </row>
    <row r="208" s="5" customFormat="1" ht="12.75">
      <c r="D208" s="38"/>
    </row>
    <row r="209" s="5" customFormat="1" ht="12.75">
      <c r="D209" s="38"/>
    </row>
    <row r="210" s="5" customFormat="1" ht="12.75">
      <c r="D210" s="38"/>
    </row>
    <row r="211" s="5" customFormat="1" ht="12.75">
      <c r="D211" s="38"/>
    </row>
    <row r="212" s="5" customFormat="1" ht="12.75">
      <c r="D212" s="38"/>
    </row>
    <row r="213" s="5" customFormat="1" ht="12.75">
      <c r="D213" s="38"/>
    </row>
    <row r="214" s="5" customFormat="1" ht="12.75">
      <c r="D214" s="38"/>
    </row>
    <row r="215" s="5" customFormat="1" ht="12.75">
      <c r="D215" s="38"/>
    </row>
  </sheetData>
  <mergeCells count="1">
    <mergeCell ref="A1:F1"/>
  </mergeCells>
  <printOptions horizontalCentered="1"/>
  <pageMargins left="0.2362204724409449" right="0.2362204724409449" top="0.4330708661417323" bottom="0.4330708661417323" header="0.5118110236220472" footer="0.5118110236220472"/>
  <pageSetup firstPageNumber="5" useFirstPageNumber="1" horizontalDpi="600" verticalDpi="600" orientation="portrait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36"/>
  <sheetViews>
    <sheetView tabSelected="1" workbookViewId="0" topLeftCell="A7">
      <selection activeCell="B100" sqref="B100"/>
    </sheetView>
  </sheetViews>
  <sheetFormatPr defaultColWidth="9.140625" defaultRowHeight="12.75"/>
  <cols>
    <col min="1" max="1" width="6.57421875" style="5" customWidth="1"/>
    <col min="2" max="2" width="51.7109375" style="5" customWidth="1"/>
    <col min="3" max="3" width="13.8515625" style="155" customWidth="1"/>
    <col min="4" max="4" width="11.421875" style="0" customWidth="1"/>
    <col min="5" max="5" width="14.57421875" style="0" bestFit="1" customWidth="1"/>
    <col min="6" max="6" width="3.421875" style="0" customWidth="1"/>
    <col min="7" max="7" width="13.8515625" style="0" customWidth="1"/>
    <col min="8" max="8" width="3.7109375" style="0" customWidth="1"/>
    <col min="9" max="9" width="12.57421875" style="0" customWidth="1"/>
    <col min="10" max="16384" width="11.421875" style="0" customWidth="1"/>
  </cols>
  <sheetData>
    <row r="1" spans="1:3" ht="34.5" customHeight="1">
      <c r="A1" s="176" t="s">
        <v>110</v>
      </c>
      <c r="B1" s="176"/>
      <c r="C1" s="176"/>
    </row>
    <row r="2" spans="1:3" ht="26.25" customHeight="1">
      <c r="A2" s="83" t="s">
        <v>98</v>
      </c>
      <c r="B2" s="84" t="s">
        <v>99</v>
      </c>
      <c r="C2" s="147" t="s">
        <v>155</v>
      </c>
    </row>
    <row r="3" ht="6.75" customHeight="1">
      <c r="C3" s="148"/>
    </row>
    <row r="4" spans="1:9" ht="30.75" customHeight="1">
      <c r="A4" s="126" t="s">
        <v>130</v>
      </c>
      <c r="B4" s="125" t="s">
        <v>129</v>
      </c>
      <c r="C4" s="149">
        <f>C6+C56+C68+C83</f>
        <v>1234800000</v>
      </c>
      <c r="E4" s="78"/>
      <c r="G4" s="78"/>
      <c r="I4" s="78"/>
    </row>
    <row r="5" ht="12.75">
      <c r="C5" s="148"/>
    </row>
    <row r="6" spans="1:3" ht="15" customHeight="1">
      <c r="A6" s="123">
        <v>100</v>
      </c>
      <c r="B6" s="124" t="s">
        <v>131</v>
      </c>
      <c r="C6" s="149">
        <f>C8+C41+C47+C50+C53</f>
        <v>99201000</v>
      </c>
    </row>
    <row r="7" ht="12.75">
      <c r="C7" s="149"/>
    </row>
    <row r="8" spans="1:3" ht="15" customHeight="1">
      <c r="A8" s="82" t="s">
        <v>97</v>
      </c>
      <c r="B8" s="81" t="s">
        <v>100</v>
      </c>
      <c r="C8" s="149">
        <f>SUM(C9:C39)</f>
        <v>98001000</v>
      </c>
    </row>
    <row r="9" spans="1:5" ht="12.75">
      <c r="A9" s="65">
        <v>3111</v>
      </c>
      <c r="B9" s="66" t="s">
        <v>57</v>
      </c>
      <c r="C9" s="148">
        <v>18020000</v>
      </c>
      <c r="E9" s="115"/>
    </row>
    <row r="10" spans="1:5" ht="12.75">
      <c r="A10" s="65">
        <v>3113</v>
      </c>
      <c r="B10" s="66" t="s">
        <v>58</v>
      </c>
      <c r="C10" s="148">
        <v>250000</v>
      </c>
      <c r="E10" s="115"/>
    </row>
    <row r="11" spans="1:5" ht="12.75">
      <c r="A11" s="65">
        <v>3121</v>
      </c>
      <c r="B11" s="66" t="s">
        <v>59</v>
      </c>
      <c r="C11" s="148">
        <v>1000000</v>
      </c>
      <c r="E11" s="115"/>
    </row>
    <row r="12" spans="1:3" ht="12.75">
      <c r="A12" s="65">
        <v>3132</v>
      </c>
      <c r="B12" s="66" t="s">
        <v>145</v>
      </c>
      <c r="C12" s="148">
        <v>3180000</v>
      </c>
    </row>
    <row r="13" spans="1:3" ht="12.75">
      <c r="A13" s="65">
        <v>3133</v>
      </c>
      <c r="B13" s="66" t="s">
        <v>62</v>
      </c>
      <c r="C13" s="148">
        <v>371000</v>
      </c>
    </row>
    <row r="14" spans="1:3" ht="12.75">
      <c r="A14" s="65">
        <v>3211</v>
      </c>
      <c r="B14" s="67" t="s">
        <v>63</v>
      </c>
      <c r="C14" s="148">
        <v>600000</v>
      </c>
    </row>
    <row r="15" spans="1:3" ht="12.75">
      <c r="A15" s="65">
        <v>3212</v>
      </c>
      <c r="B15" s="67" t="s">
        <v>64</v>
      </c>
      <c r="C15" s="148">
        <v>550000</v>
      </c>
    </row>
    <row r="16" spans="1:3" ht="12.75">
      <c r="A16" s="34" t="s">
        <v>10</v>
      </c>
      <c r="B16" s="29" t="s">
        <v>11</v>
      </c>
      <c r="C16" s="148">
        <v>700000</v>
      </c>
    </row>
    <row r="17" spans="1:3" ht="12.75">
      <c r="A17" s="34">
        <v>3221</v>
      </c>
      <c r="B17" s="66" t="s">
        <v>66</v>
      </c>
      <c r="C17" s="148">
        <v>1200000</v>
      </c>
    </row>
    <row r="18" spans="1:3" ht="12.75">
      <c r="A18" s="34">
        <v>3223</v>
      </c>
      <c r="B18" s="66" t="s">
        <v>67</v>
      </c>
      <c r="C18" s="148">
        <v>690000</v>
      </c>
    </row>
    <row r="19" spans="1:5" ht="12.75">
      <c r="A19" s="34">
        <v>3224</v>
      </c>
      <c r="B19" s="30" t="s">
        <v>13</v>
      </c>
      <c r="C19" s="148">
        <v>110000</v>
      </c>
      <c r="E19" s="115"/>
    </row>
    <row r="20" spans="1:3" ht="12.75">
      <c r="A20" s="34" t="s">
        <v>14</v>
      </c>
      <c r="B20" s="30" t="s">
        <v>15</v>
      </c>
      <c r="C20" s="148">
        <v>290000</v>
      </c>
    </row>
    <row r="21" spans="1:3" ht="12.75">
      <c r="A21" s="40">
        <v>3231</v>
      </c>
      <c r="B21" s="66" t="s">
        <v>68</v>
      </c>
      <c r="C21" s="148">
        <v>1400000</v>
      </c>
    </row>
    <row r="22" spans="1:3" ht="12.75">
      <c r="A22" s="40">
        <v>3232</v>
      </c>
      <c r="B22" s="30" t="s">
        <v>17</v>
      </c>
      <c r="C22" s="151">
        <v>700000</v>
      </c>
    </row>
    <row r="23" spans="1:3" ht="12.75">
      <c r="A23" s="40">
        <v>3233</v>
      </c>
      <c r="B23" s="67" t="s">
        <v>69</v>
      </c>
      <c r="C23" s="151">
        <v>1210000</v>
      </c>
    </row>
    <row r="24" spans="1:3" ht="12.75">
      <c r="A24" s="40">
        <v>3234</v>
      </c>
      <c r="B24" s="67" t="s">
        <v>70</v>
      </c>
      <c r="C24" s="148">
        <v>1850000</v>
      </c>
    </row>
    <row r="25" spans="1:3" ht="12.75">
      <c r="A25" s="40">
        <v>3235</v>
      </c>
      <c r="B25" s="67" t="s">
        <v>71</v>
      </c>
      <c r="C25" s="148">
        <v>650000</v>
      </c>
    </row>
    <row r="26" spans="1:3" ht="12.75">
      <c r="A26" s="40">
        <v>3236</v>
      </c>
      <c r="B26" s="67" t="s">
        <v>72</v>
      </c>
      <c r="C26" s="148">
        <v>700000</v>
      </c>
    </row>
    <row r="27" spans="1:3" ht="12.75">
      <c r="A27" s="40">
        <v>3237</v>
      </c>
      <c r="B27" s="30" t="s">
        <v>18</v>
      </c>
      <c r="C27" s="148">
        <v>1300000</v>
      </c>
    </row>
    <row r="28" spans="1:3" ht="12.75">
      <c r="A28" s="40">
        <v>3238</v>
      </c>
      <c r="B28" s="30" t="s">
        <v>19</v>
      </c>
      <c r="C28" s="148">
        <v>650000</v>
      </c>
    </row>
    <row r="29" spans="1:3" ht="12.75">
      <c r="A29" s="40">
        <v>3239</v>
      </c>
      <c r="B29" s="30" t="s">
        <v>73</v>
      </c>
      <c r="C29" s="148">
        <v>1000000</v>
      </c>
    </row>
    <row r="30" spans="1:3" ht="12.75">
      <c r="A30" s="40">
        <v>3291</v>
      </c>
      <c r="B30" s="71" t="s">
        <v>149</v>
      </c>
      <c r="C30" s="148">
        <v>550000</v>
      </c>
    </row>
    <row r="31" spans="1:3" ht="12.75">
      <c r="A31" s="40">
        <v>3292</v>
      </c>
      <c r="B31" s="71" t="s">
        <v>76</v>
      </c>
      <c r="C31" s="148">
        <v>600000</v>
      </c>
    </row>
    <row r="32" spans="1:3" ht="12.75">
      <c r="A32" s="40">
        <v>3293</v>
      </c>
      <c r="B32" s="71" t="s">
        <v>77</v>
      </c>
      <c r="C32" s="148">
        <v>120000</v>
      </c>
    </row>
    <row r="33" spans="1:3" ht="12.75">
      <c r="A33" s="40">
        <v>3294</v>
      </c>
      <c r="B33" s="71" t="s">
        <v>78</v>
      </c>
      <c r="C33" s="148">
        <v>50000</v>
      </c>
    </row>
    <row r="34" spans="1:3" ht="12.75">
      <c r="A34" s="40">
        <v>3299</v>
      </c>
      <c r="B34" s="66" t="s">
        <v>74</v>
      </c>
      <c r="C34" s="151">
        <v>1500000</v>
      </c>
    </row>
    <row r="35" spans="1:3" ht="12.75">
      <c r="A35" s="85">
        <v>3431</v>
      </c>
      <c r="B35" s="72" t="s">
        <v>94</v>
      </c>
      <c r="C35" s="148">
        <v>150000</v>
      </c>
    </row>
    <row r="36" spans="1:3" ht="12.75">
      <c r="A36" s="85">
        <v>3432</v>
      </c>
      <c r="B36" s="72" t="s">
        <v>95</v>
      </c>
      <c r="C36" s="148">
        <v>1000</v>
      </c>
    </row>
    <row r="37" spans="1:3" ht="12.75">
      <c r="A37" s="85">
        <v>3433</v>
      </c>
      <c r="B37" s="72" t="s">
        <v>137</v>
      </c>
      <c r="C37" s="148">
        <v>2000</v>
      </c>
    </row>
    <row r="38" spans="1:3" ht="12.75">
      <c r="A38" s="85">
        <v>3811</v>
      </c>
      <c r="B38" s="72" t="s">
        <v>25</v>
      </c>
      <c r="C38" s="148">
        <v>400000</v>
      </c>
    </row>
    <row r="39" spans="1:3" ht="12.75" customHeight="1">
      <c r="A39" s="85">
        <v>5151</v>
      </c>
      <c r="B39" s="72" t="s">
        <v>138</v>
      </c>
      <c r="C39" s="148">
        <v>58207000</v>
      </c>
    </row>
    <row r="40" spans="1:3" ht="12.75">
      <c r="A40" s="34"/>
      <c r="B40" s="30"/>
      <c r="C40" s="148"/>
    </row>
    <row r="41" spans="1:3" ht="15" customHeight="1">
      <c r="A41" s="64" t="s">
        <v>101</v>
      </c>
      <c r="B41" s="64" t="s">
        <v>102</v>
      </c>
      <c r="C41" s="149">
        <f>SUM(C42:C45)</f>
        <v>300000</v>
      </c>
    </row>
    <row r="42" spans="1:7" ht="12.75">
      <c r="A42" s="43" t="s">
        <v>28</v>
      </c>
      <c r="B42" s="18" t="s">
        <v>29</v>
      </c>
      <c r="C42" s="148">
        <v>200000</v>
      </c>
      <c r="E42" s="115"/>
      <c r="F42" s="115"/>
      <c r="G42" s="115"/>
    </row>
    <row r="43" spans="1:3" ht="12.75">
      <c r="A43" s="34" t="s">
        <v>30</v>
      </c>
      <c r="B43" s="30" t="s">
        <v>31</v>
      </c>
      <c r="C43" s="148">
        <v>100000</v>
      </c>
    </row>
    <row r="44" spans="1:3" ht="12.75" hidden="1">
      <c r="A44" s="34">
        <v>4225</v>
      </c>
      <c r="B44" s="71" t="s">
        <v>134</v>
      </c>
      <c r="C44" s="148">
        <v>0</v>
      </c>
    </row>
    <row r="45" spans="1:3" ht="12.75" hidden="1">
      <c r="A45" s="34">
        <v>4242</v>
      </c>
      <c r="B45" s="71" t="s">
        <v>120</v>
      </c>
      <c r="C45" s="148">
        <v>0</v>
      </c>
    </row>
    <row r="46" spans="1:3" ht="12.75">
      <c r="A46" s="34"/>
      <c r="B46" s="30"/>
      <c r="C46" s="148"/>
    </row>
    <row r="47" spans="1:3" ht="12.75">
      <c r="A47" s="64" t="s">
        <v>103</v>
      </c>
      <c r="B47" s="64" t="s">
        <v>104</v>
      </c>
      <c r="C47" s="149">
        <f>SUM(C48:C48)</f>
        <v>500000</v>
      </c>
    </row>
    <row r="48" spans="1:3" ht="12.75">
      <c r="A48" s="34" t="s">
        <v>85</v>
      </c>
      <c r="B48" s="29" t="s">
        <v>1</v>
      </c>
      <c r="C48" s="148">
        <v>500000</v>
      </c>
    </row>
    <row r="49" spans="1:3" ht="12.75">
      <c r="A49" s="34"/>
      <c r="B49" s="30"/>
      <c r="C49" s="148"/>
    </row>
    <row r="50" spans="1:3" ht="12.75">
      <c r="A50" s="64" t="s">
        <v>105</v>
      </c>
      <c r="B50" s="64" t="s">
        <v>106</v>
      </c>
      <c r="C50" s="149">
        <f>C51</f>
        <v>400000</v>
      </c>
    </row>
    <row r="51" spans="1:3" ht="12.75">
      <c r="A51" s="75" t="s">
        <v>35</v>
      </c>
      <c r="B51" s="30" t="s">
        <v>34</v>
      </c>
      <c r="C51" s="148">
        <v>400000</v>
      </c>
    </row>
    <row r="52" spans="1:3" ht="12.75">
      <c r="A52" s="34"/>
      <c r="B52" s="30"/>
      <c r="C52" s="148"/>
    </row>
    <row r="53" spans="1:3" ht="12.75" hidden="1">
      <c r="A53" s="64" t="s">
        <v>107</v>
      </c>
      <c r="B53" s="64" t="s">
        <v>108</v>
      </c>
      <c r="C53" s="149">
        <f>SUM(C54:C54)</f>
        <v>0</v>
      </c>
    </row>
    <row r="54" spans="1:3" ht="12.75" hidden="1">
      <c r="A54" s="65">
        <v>4124</v>
      </c>
      <c r="B54" s="66" t="s">
        <v>52</v>
      </c>
      <c r="C54" s="148">
        <v>0</v>
      </c>
    </row>
    <row r="55" spans="1:3" ht="12.75" hidden="1">
      <c r="A55" s="34"/>
      <c r="B55" s="30"/>
      <c r="C55" s="148"/>
    </row>
    <row r="56" spans="1:3" ht="12.75">
      <c r="A56" s="86">
        <v>101</v>
      </c>
      <c r="B56" s="64" t="s">
        <v>111</v>
      </c>
      <c r="C56" s="149">
        <f>C58</f>
        <v>294200000</v>
      </c>
    </row>
    <row r="57" spans="1:3" ht="12.75">
      <c r="A57" s="2"/>
      <c r="B57" s="7"/>
      <c r="C57" s="148"/>
    </row>
    <row r="58" spans="1:3" ht="12.75">
      <c r="A58" s="64" t="s">
        <v>150</v>
      </c>
      <c r="B58" s="70" t="s">
        <v>111</v>
      </c>
      <c r="C58" s="149">
        <f>SUM(C60:C66)</f>
        <v>294200000</v>
      </c>
    </row>
    <row r="59" spans="1:3" ht="12.75" hidden="1">
      <c r="A59" s="65">
        <v>3225</v>
      </c>
      <c r="B59" s="30" t="s">
        <v>15</v>
      </c>
      <c r="C59" s="148">
        <v>0</v>
      </c>
    </row>
    <row r="60" spans="1:3" ht="12.75">
      <c r="A60" s="65">
        <v>3232</v>
      </c>
      <c r="B60" s="79" t="s">
        <v>122</v>
      </c>
      <c r="C60" s="148">
        <v>1600000</v>
      </c>
    </row>
    <row r="61" spans="1:3" ht="12.75">
      <c r="A61" s="65">
        <v>3233</v>
      </c>
      <c r="B61" s="79" t="s">
        <v>69</v>
      </c>
      <c r="C61" s="148">
        <v>3300000</v>
      </c>
    </row>
    <row r="62" spans="1:3" ht="12.75">
      <c r="A62" s="65">
        <v>3299</v>
      </c>
      <c r="B62" s="79" t="s">
        <v>74</v>
      </c>
      <c r="C62" s="151">
        <v>60000000</v>
      </c>
    </row>
    <row r="63" spans="1:3" ht="12.75">
      <c r="A63" s="104">
        <v>3522</v>
      </c>
      <c r="B63" s="103" t="s">
        <v>2</v>
      </c>
      <c r="C63" s="148">
        <v>12200000</v>
      </c>
    </row>
    <row r="64" spans="1:3" ht="12.75">
      <c r="A64" s="65">
        <v>3632</v>
      </c>
      <c r="B64" s="66" t="s">
        <v>81</v>
      </c>
      <c r="C64" s="152">
        <v>180000000</v>
      </c>
    </row>
    <row r="65" spans="1:3" ht="12.75">
      <c r="A65" s="65">
        <v>3811</v>
      </c>
      <c r="B65" s="66" t="s">
        <v>25</v>
      </c>
      <c r="C65" s="148">
        <v>6300000</v>
      </c>
    </row>
    <row r="66" spans="1:3" ht="26.25" customHeight="1">
      <c r="A66" s="134">
        <v>5161</v>
      </c>
      <c r="B66" s="129" t="s">
        <v>132</v>
      </c>
      <c r="C66" s="148">
        <v>30800000</v>
      </c>
    </row>
    <row r="67" spans="1:3" ht="12.75">
      <c r="A67" s="12"/>
      <c r="B67" s="103"/>
      <c r="C67" s="148"/>
    </row>
    <row r="68" spans="1:3" ht="20.25" customHeight="1">
      <c r="A68" s="127">
        <v>102</v>
      </c>
      <c r="B68" s="128" t="s">
        <v>113</v>
      </c>
      <c r="C68" s="149">
        <f>C70</f>
        <v>74720000</v>
      </c>
    </row>
    <row r="69" spans="1:3" ht="12.75" customHeight="1">
      <c r="A69" s="86"/>
      <c r="B69" s="64"/>
      <c r="C69" s="149"/>
    </row>
    <row r="70" spans="1:3" ht="12.75">
      <c r="A70" s="64" t="s">
        <v>151</v>
      </c>
      <c r="B70" s="70" t="s">
        <v>113</v>
      </c>
      <c r="C70" s="149">
        <f>SUM(C71:C81)</f>
        <v>74720000</v>
      </c>
    </row>
    <row r="71" spans="1:3" ht="12.75">
      <c r="A71" s="65">
        <v>3233</v>
      </c>
      <c r="B71" s="79" t="s">
        <v>69</v>
      </c>
      <c r="C71" s="148">
        <v>1290000</v>
      </c>
    </row>
    <row r="72" spans="1:3" ht="12.75" hidden="1">
      <c r="A72" s="65">
        <v>3299</v>
      </c>
      <c r="B72" s="79" t="s">
        <v>74</v>
      </c>
      <c r="C72" s="152">
        <v>0</v>
      </c>
    </row>
    <row r="73" spans="1:3" ht="12.75" hidden="1">
      <c r="A73" s="104">
        <v>3512</v>
      </c>
      <c r="B73" s="103" t="s">
        <v>0</v>
      </c>
      <c r="C73" s="152">
        <v>0</v>
      </c>
    </row>
    <row r="74" spans="1:3" ht="12.75">
      <c r="A74" s="104">
        <v>3522</v>
      </c>
      <c r="B74" s="103" t="s">
        <v>2</v>
      </c>
      <c r="C74" s="148">
        <v>5180000</v>
      </c>
    </row>
    <row r="75" spans="1:3" ht="12.75" hidden="1">
      <c r="A75" s="104">
        <v>3523</v>
      </c>
      <c r="B75" s="103" t="s">
        <v>152</v>
      </c>
      <c r="C75" s="148">
        <v>0</v>
      </c>
    </row>
    <row r="76" spans="1:3" ht="12.75">
      <c r="A76" s="65">
        <v>3632</v>
      </c>
      <c r="B76" s="66" t="s">
        <v>81</v>
      </c>
      <c r="C76" s="148">
        <v>42750000</v>
      </c>
    </row>
    <row r="77" spans="1:3" ht="12.75">
      <c r="A77" s="65">
        <v>3811</v>
      </c>
      <c r="B77" s="66" t="s">
        <v>25</v>
      </c>
      <c r="C77" s="148">
        <v>6500000</v>
      </c>
    </row>
    <row r="78" spans="1:3" ht="12.75">
      <c r="A78" s="65">
        <v>3822</v>
      </c>
      <c r="B78" s="66" t="s">
        <v>141</v>
      </c>
      <c r="C78" s="148">
        <v>3000000</v>
      </c>
    </row>
    <row r="79" spans="1:3" ht="12.75" hidden="1">
      <c r="A79" s="104">
        <v>5121</v>
      </c>
      <c r="B79" s="103" t="s">
        <v>112</v>
      </c>
      <c r="C79" s="148">
        <v>0</v>
      </c>
    </row>
    <row r="80" spans="1:3" ht="12.75" hidden="1">
      <c r="A80" s="104">
        <v>5141</v>
      </c>
      <c r="B80" s="103" t="s">
        <v>90</v>
      </c>
      <c r="C80" s="148">
        <v>0</v>
      </c>
    </row>
    <row r="81" spans="1:3" ht="26.25" customHeight="1">
      <c r="A81" s="134">
        <v>5161</v>
      </c>
      <c r="B81" s="129" t="s">
        <v>132</v>
      </c>
      <c r="C81" s="148">
        <v>16000000</v>
      </c>
    </row>
    <row r="82" spans="1:3" ht="12.75">
      <c r="A82" s="2"/>
      <c r="B82" s="7"/>
      <c r="C82" s="148"/>
    </row>
    <row r="83" spans="1:3" ht="25.5">
      <c r="A83" s="114">
        <v>103</v>
      </c>
      <c r="B83" s="61" t="s">
        <v>124</v>
      </c>
      <c r="C83" s="149">
        <f>C85</f>
        <v>766679000</v>
      </c>
    </row>
    <row r="84" spans="1:3" ht="12.75">
      <c r="A84" s="11"/>
      <c r="B84" s="11"/>
      <c r="C84" s="153"/>
    </row>
    <row r="85" spans="1:3" ht="12.75">
      <c r="A85" s="70" t="s">
        <v>139</v>
      </c>
      <c r="B85" s="70" t="s">
        <v>125</v>
      </c>
      <c r="C85" s="149">
        <f>C86</f>
        <v>766679000</v>
      </c>
    </row>
    <row r="86" spans="1:3" ht="12.75">
      <c r="A86" s="105">
        <v>3299</v>
      </c>
      <c r="B86" s="79" t="s">
        <v>74</v>
      </c>
      <c r="C86" s="153">
        <v>766679000</v>
      </c>
    </row>
    <row r="87" ht="12.75">
      <c r="C87" s="148"/>
    </row>
    <row r="88" spans="1:3" ht="12.75">
      <c r="A88" s="12"/>
      <c r="B88" s="2"/>
      <c r="C88" s="154"/>
    </row>
    <row r="90" spans="1:3" ht="12.75">
      <c r="A90" s="12"/>
      <c r="B90" s="2"/>
      <c r="C90" s="154"/>
    </row>
    <row r="92" spans="1:3" ht="12.75">
      <c r="A92" s="12"/>
      <c r="B92" s="2"/>
      <c r="C92" s="154"/>
    </row>
    <row r="94" spans="1:3" ht="12.75">
      <c r="A94" s="12"/>
      <c r="B94" s="2"/>
      <c r="C94" s="154"/>
    </row>
    <row r="97" spans="1:2" ht="12.75">
      <c r="A97" s="22"/>
      <c r="B97" s="2"/>
    </row>
    <row r="99" spans="1:2" ht="12.75">
      <c r="A99" s="22"/>
      <c r="B99" s="2"/>
    </row>
    <row r="101" spans="1:3" ht="12.75">
      <c r="A101" s="22"/>
      <c r="B101" s="7"/>
      <c r="C101" s="156"/>
    </row>
    <row r="102" spans="1:3" ht="12.75">
      <c r="A102" s="23"/>
      <c r="B102" s="11"/>
      <c r="C102" s="157"/>
    </row>
    <row r="104" spans="1:3" ht="12.75">
      <c r="A104" s="177"/>
      <c r="B104" s="2"/>
      <c r="C104" s="154"/>
    </row>
    <row r="106" spans="1:3" ht="12.75">
      <c r="A106" s="177"/>
      <c r="B106" s="2"/>
      <c r="C106" s="154"/>
    </row>
    <row r="108" spans="1:3" ht="12.75">
      <c r="A108" s="177"/>
      <c r="B108" s="2"/>
      <c r="C108" s="154"/>
    </row>
    <row r="111" spans="1:2" ht="12.75">
      <c r="A111" s="22"/>
      <c r="B111" s="2"/>
    </row>
    <row r="113" spans="1:2" ht="12.75">
      <c r="A113" s="22"/>
      <c r="B113" s="2"/>
    </row>
    <row r="115" spans="1:2" ht="12.75">
      <c r="A115" s="22"/>
      <c r="B115" s="7"/>
    </row>
    <row r="116" spans="1:3" ht="12.75">
      <c r="A116" s="23"/>
      <c r="B116" s="11"/>
      <c r="C116" s="157"/>
    </row>
    <row r="118" spans="1:3" ht="12.75">
      <c r="A118" s="177"/>
      <c r="B118" s="2"/>
      <c r="C118" s="154"/>
    </row>
    <row r="120" spans="1:3" ht="12.75">
      <c r="A120" s="177"/>
      <c r="B120" s="2"/>
      <c r="C120" s="154"/>
    </row>
    <row r="122" spans="1:3" ht="12.75">
      <c r="A122" s="177"/>
      <c r="B122" s="2"/>
      <c r="C122" s="154"/>
    </row>
    <row r="124" spans="1:2" ht="12.75">
      <c r="A124" s="22"/>
      <c r="B124" s="2"/>
    </row>
    <row r="126" spans="1:3" ht="12.75">
      <c r="A126" s="22"/>
      <c r="B126" s="7"/>
      <c r="C126" s="156"/>
    </row>
    <row r="127" spans="1:3" ht="12.75">
      <c r="A127" s="23"/>
      <c r="B127" s="11"/>
      <c r="C127" s="157"/>
    </row>
    <row r="129" spans="1:3" ht="12.75">
      <c r="A129" s="177"/>
      <c r="B129" s="2"/>
      <c r="C129" s="154"/>
    </row>
    <row r="131" spans="1:3" ht="12.75">
      <c r="A131" s="177"/>
      <c r="B131" s="2"/>
      <c r="C131" s="154"/>
    </row>
    <row r="133" spans="1:3" ht="12.75">
      <c r="A133" s="177"/>
      <c r="B133" s="2"/>
      <c r="C133" s="154"/>
    </row>
    <row r="136" spans="1:2" ht="12.75">
      <c r="A136" s="22"/>
      <c r="B136" s="2"/>
    </row>
    <row r="138" spans="1:2" ht="12.75">
      <c r="A138" s="22"/>
      <c r="B138" s="2"/>
    </row>
    <row r="140" spans="1:3" ht="12.75">
      <c r="A140" s="22"/>
      <c r="B140" s="14"/>
      <c r="C140" s="156"/>
    </row>
    <row r="141" spans="1:3" ht="12.75">
      <c r="A141" s="15"/>
      <c r="B141" s="11"/>
      <c r="C141" s="157"/>
    </row>
    <row r="143" spans="1:3" ht="12.75">
      <c r="A143" s="12"/>
      <c r="B143" s="2"/>
      <c r="C143" s="154"/>
    </row>
    <row r="145" spans="1:3" ht="12.75">
      <c r="A145" s="12"/>
      <c r="B145" s="2"/>
      <c r="C145" s="154"/>
    </row>
    <row r="147" spans="1:3" ht="12.75">
      <c r="A147" s="12"/>
      <c r="B147" s="2"/>
      <c r="C147" s="154"/>
    </row>
    <row r="150" spans="1:2" ht="12.75">
      <c r="A150" s="10"/>
      <c r="B150" s="2"/>
    </row>
    <row r="152" spans="1:2" ht="12.75">
      <c r="A152" s="10"/>
      <c r="B152" s="2"/>
    </row>
    <row r="154" spans="1:3" ht="12.75">
      <c r="A154" s="10"/>
      <c r="B154" s="7"/>
      <c r="C154" s="156"/>
    </row>
    <row r="155" spans="1:3" ht="12.75">
      <c r="A155" s="11"/>
      <c r="B155" s="11"/>
      <c r="C155" s="157"/>
    </row>
    <row r="157" spans="1:3" ht="12.75">
      <c r="A157" s="12"/>
      <c r="B157" s="2"/>
      <c r="C157" s="154"/>
    </row>
    <row r="159" spans="1:3" ht="12.75">
      <c r="A159" s="10"/>
      <c r="B159" s="7"/>
      <c r="C159" s="156"/>
    </row>
    <row r="160" spans="1:3" ht="12.75">
      <c r="A160" s="11"/>
      <c r="B160" s="11"/>
      <c r="C160" s="157"/>
    </row>
    <row r="162" spans="1:3" ht="12.75">
      <c r="A162" s="12"/>
      <c r="B162" s="2"/>
      <c r="C162" s="154"/>
    </row>
    <row r="164" spans="1:3" ht="12.75">
      <c r="A164" s="12"/>
      <c r="B164" s="2"/>
      <c r="C164" s="154"/>
    </row>
    <row r="166" spans="1:3" ht="12.75">
      <c r="A166" s="12"/>
      <c r="B166" s="2"/>
      <c r="C166" s="154"/>
    </row>
    <row r="169" spans="1:2" ht="12.75">
      <c r="A169" s="10"/>
      <c r="B169" s="2"/>
    </row>
    <row r="171" spans="1:2" ht="12.75">
      <c r="A171" s="10"/>
      <c r="B171" s="2"/>
    </row>
    <row r="173" spans="1:2" ht="12.75">
      <c r="A173" s="2"/>
      <c r="B173" s="7"/>
    </row>
    <row r="174" spans="1:3" ht="12.75">
      <c r="A174" s="11"/>
      <c r="B174" s="11"/>
      <c r="C174" s="157"/>
    </row>
    <row r="176" spans="1:3" ht="12.75">
      <c r="A176" s="12"/>
      <c r="B176" s="2"/>
      <c r="C176" s="154"/>
    </row>
    <row r="178" spans="1:3" ht="12.75">
      <c r="A178" s="12"/>
      <c r="B178" s="2"/>
      <c r="C178" s="154"/>
    </row>
    <row r="180" spans="1:2" ht="12.75">
      <c r="A180" s="2"/>
      <c r="B180" s="7"/>
    </row>
    <row r="181" spans="1:3" ht="12.75">
      <c r="A181" s="11"/>
      <c r="B181" s="11"/>
      <c r="C181" s="157"/>
    </row>
    <row r="183" spans="1:3" ht="12.75">
      <c r="A183" s="12"/>
      <c r="B183" s="2"/>
      <c r="C183" s="154"/>
    </row>
    <row r="185" spans="1:3" ht="12.75">
      <c r="A185" s="12"/>
      <c r="B185" s="2"/>
      <c r="C185" s="154"/>
    </row>
    <row r="187" spans="1:2" ht="12.75">
      <c r="A187" s="2"/>
      <c r="B187" s="7"/>
    </row>
    <row r="188" spans="1:3" ht="12.75">
      <c r="A188" s="11"/>
      <c r="B188" s="11"/>
      <c r="C188" s="157"/>
    </row>
    <row r="189" spans="1:3" ht="12.75">
      <c r="A189" s="15"/>
      <c r="B189" s="11"/>
      <c r="C189" s="157"/>
    </row>
    <row r="191" spans="1:3" ht="12.75">
      <c r="A191" s="12"/>
      <c r="B191" s="2"/>
      <c r="C191" s="154"/>
    </row>
    <row r="193" spans="1:3" ht="12.75">
      <c r="A193" s="12"/>
      <c r="B193" s="2"/>
      <c r="C193" s="154"/>
    </row>
    <row r="195" spans="1:2" ht="12.75">
      <c r="A195" s="2"/>
      <c r="B195" s="7"/>
    </row>
    <row r="196" spans="1:3" ht="12.75">
      <c r="A196" s="11"/>
      <c r="B196" s="11"/>
      <c r="C196" s="157"/>
    </row>
    <row r="197" spans="1:3" ht="12.75">
      <c r="A197" s="11"/>
      <c r="B197" s="11"/>
      <c r="C197" s="157"/>
    </row>
    <row r="198" spans="1:3" ht="12.75">
      <c r="A198" s="11"/>
      <c r="B198" s="11"/>
      <c r="C198" s="157"/>
    </row>
    <row r="199" spans="1:3" ht="12.75">
      <c r="A199" s="11"/>
      <c r="B199" s="11"/>
      <c r="C199" s="157"/>
    </row>
    <row r="200" spans="1:3" ht="12.75">
      <c r="A200" s="11"/>
      <c r="B200" s="11"/>
      <c r="C200" s="157"/>
    </row>
    <row r="201" spans="1:3" ht="12.75">
      <c r="A201" s="11"/>
      <c r="B201" s="11"/>
      <c r="C201" s="157"/>
    </row>
    <row r="202" spans="1:3" ht="12.75">
      <c r="A202" s="11"/>
      <c r="B202" s="11"/>
      <c r="C202" s="157"/>
    </row>
    <row r="204" spans="1:3" ht="12.75">
      <c r="A204" s="12"/>
      <c r="B204" s="2"/>
      <c r="C204" s="154"/>
    </row>
    <row r="206" spans="1:3" ht="12.75">
      <c r="A206" s="12"/>
      <c r="B206" s="2"/>
      <c r="C206" s="154"/>
    </row>
    <row r="208" spans="1:2" ht="12.75">
      <c r="A208" s="2"/>
      <c r="B208" s="7"/>
    </row>
    <row r="209" spans="1:3" ht="12.75">
      <c r="A209" s="11"/>
      <c r="B209" s="11"/>
      <c r="C209" s="157"/>
    </row>
    <row r="210" spans="1:3" ht="12.75">
      <c r="A210" s="11"/>
      <c r="B210" s="11"/>
      <c r="C210" s="157"/>
    </row>
    <row r="212" spans="1:3" ht="12.75">
      <c r="A212" s="12"/>
      <c r="B212" s="2"/>
      <c r="C212" s="154"/>
    </row>
    <row r="214" spans="1:3" ht="12.75">
      <c r="A214" s="12"/>
      <c r="B214" s="2"/>
      <c r="C214" s="154"/>
    </row>
    <row r="216" spans="1:2" ht="12.75">
      <c r="A216" s="2"/>
      <c r="B216" s="7"/>
    </row>
    <row r="217" spans="1:3" ht="12.75">
      <c r="A217" s="11"/>
      <c r="B217" s="11"/>
      <c r="C217" s="157"/>
    </row>
    <row r="218" spans="1:3" ht="12.75">
      <c r="A218" s="11"/>
      <c r="B218" s="11"/>
      <c r="C218" s="157"/>
    </row>
    <row r="220" spans="1:3" ht="12.75">
      <c r="A220" s="12"/>
      <c r="B220" s="2"/>
      <c r="C220" s="154"/>
    </row>
    <row r="222" spans="1:3" ht="12.75">
      <c r="A222" s="12"/>
      <c r="B222" s="2"/>
      <c r="C222" s="154"/>
    </row>
    <row r="224" spans="1:2" ht="12.75">
      <c r="A224" s="2"/>
      <c r="B224" s="7"/>
    </row>
    <row r="225" spans="1:3" ht="12.75">
      <c r="A225" s="11"/>
      <c r="B225" s="11"/>
      <c r="C225" s="157"/>
    </row>
    <row r="227" spans="1:3" ht="12.75">
      <c r="A227" s="12"/>
      <c r="B227" s="2"/>
      <c r="C227" s="154"/>
    </row>
    <row r="229" spans="1:3" ht="12.75">
      <c r="A229" s="12"/>
      <c r="B229" s="2"/>
      <c r="C229" s="154"/>
    </row>
    <row r="231" spans="1:2" ht="12.75">
      <c r="A231" s="2"/>
      <c r="B231" s="7"/>
    </row>
    <row r="232" spans="1:3" ht="12.75">
      <c r="A232" s="11"/>
      <c r="B232" s="11"/>
      <c r="C232" s="157"/>
    </row>
    <row r="233" spans="1:3" ht="12.75">
      <c r="A233" s="11"/>
      <c r="B233" s="11"/>
      <c r="C233" s="157"/>
    </row>
    <row r="235" spans="1:3" ht="12.75">
      <c r="A235" s="12"/>
      <c r="B235" s="2"/>
      <c r="C235" s="154"/>
    </row>
    <row r="237" spans="1:3" ht="12.75">
      <c r="A237" s="12"/>
      <c r="B237" s="2"/>
      <c r="C237" s="154"/>
    </row>
    <row r="239" spans="1:2" ht="12.75">
      <c r="A239" s="2"/>
      <c r="B239" s="7"/>
    </row>
    <row r="240" spans="1:3" ht="12.75">
      <c r="A240" s="11"/>
      <c r="B240" s="11"/>
      <c r="C240" s="157"/>
    </row>
    <row r="242" spans="1:3" ht="12.75">
      <c r="A242" s="12"/>
      <c r="B242" s="2"/>
      <c r="C242" s="154"/>
    </row>
    <row r="244" spans="1:3" ht="12.75">
      <c r="A244" s="12"/>
      <c r="B244" s="2"/>
      <c r="C244" s="154"/>
    </row>
    <row r="246" spans="1:2" ht="12.75">
      <c r="A246" s="2"/>
      <c r="B246" s="7"/>
    </row>
    <row r="247" spans="1:3" ht="12.75">
      <c r="A247" s="11"/>
      <c r="B247" s="11"/>
      <c r="C247" s="157"/>
    </row>
    <row r="248" spans="1:3" ht="12.75">
      <c r="A248" s="11"/>
      <c r="B248" s="11"/>
      <c r="C248" s="157"/>
    </row>
    <row r="250" spans="1:3" ht="12.75">
      <c r="A250" s="12"/>
      <c r="B250" s="2"/>
      <c r="C250" s="154"/>
    </row>
    <row r="252" spans="1:3" ht="12.75">
      <c r="A252" s="12"/>
      <c r="B252" s="2"/>
      <c r="C252" s="154"/>
    </row>
    <row r="254" spans="1:2" ht="12.75">
      <c r="A254" s="2"/>
      <c r="B254" s="7"/>
    </row>
    <row r="255" spans="1:3" ht="12.75">
      <c r="A255" s="11"/>
      <c r="B255" s="11"/>
      <c r="C255" s="157"/>
    </row>
    <row r="257" spans="1:3" ht="12.75">
      <c r="A257" s="12"/>
      <c r="B257" s="2"/>
      <c r="C257" s="154"/>
    </row>
    <row r="259" spans="1:3" ht="12.75">
      <c r="A259" s="12"/>
      <c r="B259" s="2"/>
      <c r="C259" s="154"/>
    </row>
    <row r="261" spans="1:2" ht="12.75">
      <c r="A261" s="2"/>
      <c r="B261" s="7"/>
    </row>
    <row r="262" spans="1:3" ht="12.75">
      <c r="A262" s="11"/>
      <c r="B262" s="11"/>
      <c r="C262" s="157"/>
    </row>
    <row r="264" spans="1:3" ht="12.75">
      <c r="A264" s="12"/>
      <c r="B264" s="2"/>
      <c r="C264" s="154"/>
    </row>
    <row r="266" spans="1:3" ht="12.75">
      <c r="A266" s="12"/>
      <c r="B266" s="2"/>
      <c r="C266" s="154"/>
    </row>
    <row r="268" spans="1:2" ht="12.75">
      <c r="A268" s="2"/>
      <c r="B268" s="7"/>
    </row>
    <row r="269" spans="1:3" ht="12.75">
      <c r="A269" s="11"/>
      <c r="B269" s="11"/>
      <c r="C269" s="157"/>
    </row>
    <row r="271" spans="1:3" ht="12.75">
      <c r="A271" s="12"/>
      <c r="B271" s="2"/>
      <c r="C271" s="154"/>
    </row>
    <row r="273" spans="1:3" ht="12.75">
      <c r="A273" s="12"/>
      <c r="B273" s="2"/>
      <c r="C273" s="154"/>
    </row>
    <row r="275" spans="1:2" ht="12.75">
      <c r="A275" s="2"/>
      <c r="B275" s="7"/>
    </row>
    <row r="276" spans="1:3" ht="12.75">
      <c r="A276" s="11"/>
      <c r="B276" s="11"/>
      <c r="C276" s="157"/>
    </row>
    <row r="278" spans="1:3" ht="12.75">
      <c r="A278" s="12"/>
      <c r="B278" s="2"/>
      <c r="C278" s="154"/>
    </row>
    <row r="279" ht="12.75">
      <c r="C279" s="154"/>
    </row>
    <row r="280" spans="1:3" ht="12.75">
      <c r="A280" s="12"/>
      <c r="B280" s="2"/>
      <c r="C280" s="154"/>
    </row>
    <row r="282" spans="1:2" ht="12.75">
      <c r="A282" s="2"/>
      <c r="B282" s="7"/>
    </row>
    <row r="283" spans="1:3" ht="12.75">
      <c r="A283" s="11"/>
      <c r="B283" s="11"/>
      <c r="C283" s="157"/>
    </row>
    <row r="285" spans="1:3" ht="12.75">
      <c r="A285" s="12"/>
      <c r="B285" s="2"/>
      <c r="C285" s="154"/>
    </row>
    <row r="287" spans="1:3" ht="12.75">
      <c r="A287" s="12"/>
      <c r="B287" s="2"/>
      <c r="C287" s="154"/>
    </row>
    <row r="289" spans="1:2" ht="12.75">
      <c r="A289" s="2"/>
      <c r="B289" s="7"/>
    </row>
    <row r="290" spans="1:3" ht="12.75">
      <c r="A290" s="11"/>
      <c r="B290" s="11"/>
      <c r="C290" s="157"/>
    </row>
    <row r="292" spans="1:3" ht="12.75">
      <c r="A292" s="12"/>
      <c r="B292" s="2"/>
      <c r="C292" s="154"/>
    </row>
    <row r="294" spans="1:3" ht="12.75">
      <c r="A294" s="12"/>
      <c r="B294" s="2"/>
      <c r="C294" s="154"/>
    </row>
    <row r="296" spans="1:2" ht="12.75">
      <c r="A296" s="2"/>
      <c r="B296" s="7"/>
    </row>
    <row r="297" spans="1:3" ht="12.75">
      <c r="A297" s="11"/>
      <c r="B297" s="11"/>
      <c r="C297" s="157"/>
    </row>
    <row r="299" spans="1:3" ht="12.75">
      <c r="A299" s="12"/>
      <c r="B299" s="2"/>
      <c r="C299" s="154"/>
    </row>
    <row r="301" spans="1:3" ht="12.75">
      <c r="A301" s="12"/>
      <c r="B301" s="2"/>
      <c r="C301" s="154"/>
    </row>
    <row r="303" spans="1:2" ht="12.75">
      <c r="A303" s="2"/>
      <c r="B303" s="7"/>
    </row>
    <row r="304" spans="1:3" ht="12.75">
      <c r="A304" s="11"/>
      <c r="B304" s="11"/>
      <c r="C304" s="157"/>
    </row>
    <row r="305" spans="1:3" ht="12.75">
      <c r="A305" s="11"/>
      <c r="B305" s="11"/>
      <c r="C305" s="157"/>
    </row>
    <row r="306" spans="1:3" ht="12.75">
      <c r="A306" s="12"/>
      <c r="B306" s="2"/>
      <c r="C306" s="154"/>
    </row>
    <row r="308" spans="1:3" ht="12.75">
      <c r="A308" s="12"/>
      <c r="B308" s="2"/>
      <c r="C308" s="154"/>
    </row>
    <row r="310" spans="1:2" ht="12.75">
      <c r="A310" s="2"/>
      <c r="B310" s="7"/>
    </row>
    <row r="311" spans="1:3" ht="12.75">
      <c r="A311" s="11"/>
      <c r="B311" s="11"/>
      <c r="C311" s="157"/>
    </row>
    <row r="312" spans="1:3" ht="12.75">
      <c r="A312" s="11"/>
      <c r="B312" s="11"/>
      <c r="C312" s="157"/>
    </row>
    <row r="314" spans="1:3" ht="12.75">
      <c r="A314" s="12"/>
      <c r="B314" s="2"/>
      <c r="C314" s="154"/>
    </row>
    <row r="316" spans="1:3" ht="12.75">
      <c r="A316" s="12"/>
      <c r="B316" s="2"/>
      <c r="C316" s="154"/>
    </row>
    <row r="318" spans="1:2" ht="12.75">
      <c r="A318" s="2"/>
      <c r="B318" s="7"/>
    </row>
    <row r="319" spans="1:3" ht="12.75">
      <c r="A319" s="11"/>
      <c r="B319" s="11"/>
      <c r="C319" s="157"/>
    </row>
    <row r="321" spans="1:3" ht="12.75">
      <c r="A321" s="12"/>
      <c r="B321" s="2"/>
      <c r="C321" s="154"/>
    </row>
    <row r="323" spans="1:3" ht="12.75">
      <c r="A323" s="12"/>
      <c r="B323" s="2"/>
      <c r="C323" s="154"/>
    </row>
    <row r="325" spans="1:2" ht="12.75">
      <c r="A325" s="2"/>
      <c r="B325" s="7"/>
    </row>
    <row r="326" spans="1:3" ht="12.75">
      <c r="A326" s="11"/>
      <c r="B326" s="11"/>
      <c r="C326" s="157"/>
    </row>
    <row r="328" spans="1:3" ht="12.75">
      <c r="A328" s="12"/>
      <c r="B328" s="2"/>
      <c r="C328" s="154"/>
    </row>
    <row r="330" spans="1:3" ht="12.75">
      <c r="A330" s="12"/>
      <c r="B330" s="2"/>
      <c r="C330" s="154"/>
    </row>
    <row r="332" spans="1:2" ht="12.75">
      <c r="A332" s="2"/>
      <c r="B332" s="7"/>
    </row>
    <row r="333" spans="1:3" ht="12.75">
      <c r="A333" s="11"/>
      <c r="B333" s="11"/>
      <c r="C333" s="157"/>
    </row>
    <row r="335" spans="1:3" ht="12.75">
      <c r="A335" s="12"/>
      <c r="B335" s="2"/>
      <c r="C335" s="154"/>
    </row>
    <row r="336" ht="12.75">
      <c r="C336" s="154"/>
    </row>
    <row r="337" spans="1:3" ht="12.75">
      <c r="A337" s="12"/>
      <c r="B337" s="2"/>
      <c r="C337" s="154"/>
    </row>
    <row r="339" spans="1:2" ht="12.75">
      <c r="A339" s="2"/>
      <c r="B339" s="7"/>
    </row>
    <row r="340" spans="1:3" ht="12.75">
      <c r="A340" s="11"/>
      <c r="B340" s="11"/>
      <c r="C340" s="157"/>
    </row>
    <row r="342" spans="1:3" ht="12.75">
      <c r="A342" s="12"/>
      <c r="B342" s="2"/>
      <c r="C342" s="154"/>
    </row>
    <row r="344" spans="1:3" ht="12.75">
      <c r="A344" s="12"/>
      <c r="B344" s="2"/>
      <c r="C344" s="154"/>
    </row>
    <row r="346" spans="1:2" ht="12.75">
      <c r="A346" s="2"/>
      <c r="B346" s="7"/>
    </row>
    <row r="347" spans="1:3" ht="12.75">
      <c r="A347" s="11"/>
      <c r="B347" s="11"/>
      <c r="C347" s="157"/>
    </row>
    <row r="349" spans="1:3" ht="12.75">
      <c r="A349" s="12"/>
      <c r="B349" s="2"/>
      <c r="C349" s="154"/>
    </row>
    <row r="351" spans="1:3" ht="12.75">
      <c r="A351" s="12"/>
      <c r="B351" s="2"/>
      <c r="C351" s="154"/>
    </row>
    <row r="353" spans="1:2" ht="12.75">
      <c r="A353" s="2"/>
      <c r="B353" s="7"/>
    </row>
    <row r="354" spans="1:3" ht="12.75">
      <c r="A354" s="11"/>
      <c r="B354" s="11"/>
      <c r="C354" s="157"/>
    </row>
    <row r="356" spans="1:3" ht="12.75">
      <c r="A356" s="12"/>
      <c r="B356" s="2"/>
      <c r="C356" s="154"/>
    </row>
    <row r="358" spans="1:3" ht="12.75">
      <c r="A358" s="12"/>
      <c r="B358" s="2"/>
      <c r="C358" s="154"/>
    </row>
    <row r="360" spans="1:2" ht="12.75">
      <c r="A360" s="2"/>
      <c r="B360" s="7"/>
    </row>
    <row r="361" spans="1:3" ht="12.75">
      <c r="A361" s="11"/>
      <c r="B361" s="11"/>
      <c r="C361" s="157"/>
    </row>
    <row r="363" spans="1:3" ht="12.75">
      <c r="A363" s="12"/>
      <c r="B363" s="2"/>
      <c r="C363" s="154"/>
    </row>
    <row r="365" spans="1:3" ht="12.75">
      <c r="A365" s="12"/>
      <c r="B365" s="2"/>
      <c r="C365" s="154"/>
    </row>
    <row r="367" spans="1:2" ht="12.75">
      <c r="A367" s="2"/>
      <c r="B367" s="7"/>
    </row>
    <row r="368" spans="1:3" ht="12.75">
      <c r="A368" s="11"/>
      <c r="B368" s="11"/>
      <c r="C368" s="157"/>
    </row>
    <row r="370" spans="1:3" ht="12.75">
      <c r="A370" s="12"/>
      <c r="B370" s="2"/>
      <c r="C370" s="154"/>
    </row>
    <row r="372" spans="1:3" ht="12.75">
      <c r="A372" s="12"/>
      <c r="B372" s="2"/>
      <c r="C372" s="154"/>
    </row>
    <row r="373" spans="1:3" ht="12.75">
      <c r="A373" s="12"/>
      <c r="B373" s="2"/>
      <c r="C373" s="154"/>
    </row>
    <row r="374" spans="1:3" ht="12.75">
      <c r="A374" s="9"/>
      <c r="B374" s="14"/>
      <c r="C374" s="154"/>
    </row>
    <row r="375" spans="1:3" ht="12.75">
      <c r="A375" s="11"/>
      <c r="B375" s="11"/>
      <c r="C375" s="157"/>
    </row>
    <row r="377" spans="1:3" ht="12.75">
      <c r="A377" s="12"/>
      <c r="B377" s="9"/>
      <c r="C377" s="154"/>
    </row>
    <row r="379" spans="1:3" ht="12.75">
      <c r="A379" s="12"/>
      <c r="B379" s="9"/>
      <c r="C379" s="154"/>
    </row>
    <row r="381" spans="1:2" ht="12.75">
      <c r="A381" s="2"/>
      <c r="B381" s="7"/>
    </row>
    <row r="382" spans="1:3" ht="12.75">
      <c r="A382" s="11"/>
      <c r="B382" s="11"/>
      <c r="C382" s="157"/>
    </row>
    <row r="384" spans="1:3" ht="12.75">
      <c r="A384" s="12"/>
      <c r="B384" s="2"/>
      <c r="C384" s="154"/>
    </row>
    <row r="386" spans="1:3" ht="12.75">
      <c r="A386" s="12"/>
      <c r="B386" s="2"/>
      <c r="C386" s="154"/>
    </row>
    <row r="388" spans="1:2" ht="12.75">
      <c r="A388" s="2"/>
      <c r="B388" s="7"/>
    </row>
    <row r="389" spans="1:3" ht="12.75">
      <c r="A389" s="11"/>
      <c r="B389" s="11"/>
      <c r="C389" s="157"/>
    </row>
    <row r="391" spans="1:3" ht="12.75">
      <c r="A391" s="12"/>
      <c r="B391" s="2"/>
      <c r="C391" s="154"/>
    </row>
    <row r="393" spans="1:3" ht="12.75">
      <c r="A393" s="12"/>
      <c r="B393" s="2"/>
      <c r="C393" s="154"/>
    </row>
    <row r="395" spans="1:2" ht="12.75">
      <c r="A395" s="2"/>
      <c r="B395" s="7"/>
    </row>
    <row r="396" spans="1:3" ht="12.75">
      <c r="A396" s="11"/>
      <c r="B396" s="11"/>
      <c r="C396" s="157"/>
    </row>
    <row r="398" spans="1:3" ht="12.75">
      <c r="A398" s="12"/>
      <c r="B398" s="2"/>
      <c r="C398" s="154"/>
    </row>
    <row r="400" spans="1:3" ht="12.75">
      <c r="A400" s="12"/>
      <c r="B400" s="2"/>
      <c r="C400" s="154"/>
    </row>
    <row r="402" spans="1:2" ht="12.75">
      <c r="A402" s="2"/>
      <c r="B402" s="7"/>
    </row>
    <row r="403" spans="1:3" ht="12.75">
      <c r="A403" s="11"/>
      <c r="B403" s="11"/>
      <c r="C403" s="157"/>
    </row>
    <row r="405" spans="1:3" ht="12.75">
      <c r="A405" s="12"/>
      <c r="B405" s="2"/>
      <c r="C405" s="154"/>
    </row>
    <row r="407" spans="1:3" ht="12.75">
      <c r="A407" s="12"/>
      <c r="B407" s="2"/>
      <c r="C407" s="154"/>
    </row>
    <row r="409" spans="1:3" ht="12.75">
      <c r="A409" s="12"/>
      <c r="B409" s="2"/>
      <c r="C409" s="154"/>
    </row>
    <row r="411" spans="1:3" ht="12.75">
      <c r="A411" s="12"/>
      <c r="B411" s="2"/>
      <c r="C411" s="154"/>
    </row>
    <row r="414" spans="1:2" ht="12.75">
      <c r="A414" s="10"/>
      <c r="B414" s="2"/>
    </row>
    <row r="416" spans="1:2" ht="12.75">
      <c r="A416" s="10"/>
      <c r="B416" s="2"/>
    </row>
    <row r="418" spans="1:3" ht="12.75">
      <c r="A418" s="10"/>
      <c r="B418" s="7"/>
      <c r="C418" s="156"/>
    </row>
    <row r="419" spans="1:3" ht="12.75">
      <c r="A419" s="11"/>
      <c r="B419" s="11"/>
      <c r="C419" s="157"/>
    </row>
    <row r="421" spans="1:3" ht="12.75">
      <c r="A421" s="12"/>
      <c r="B421" s="2"/>
      <c r="C421" s="154"/>
    </row>
    <row r="423" spans="1:3" ht="12.75">
      <c r="A423" s="10"/>
      <c r="B423" s="7"/>
      <c r="C423" s="156"/>
    </row>
    <row r="424" spans="1:3" ht="12.75">
      <c r="A424" s="11"/>
      <c r="B424" s="11"/>
      <c r="C424" s="157"/>
    </row>
    <row r="426" spans="1:3" ht="12.75">
      <c r="A426" s="12"/>
      <c r="B426" s="2"/>
      <c r="C426" s="154"/>
    </row>
    <row r="428" spans="1:3" ht="12.75">
      <c r="A428" s="12"/>
      <c r="B428" s="2"/>
      <c r="C428" s="154"/>
    </row>
    <row r="430" spans="1:3" ht="12.75">
      <c r="A430" s="12"/>
      <c r="B430" s="2"/>
      <c r="C430" s="154"/>
    </row>
    <row r="433" spans="1:2" ht="12.75">
      <c r="A433" s="10"/>
      <c r="B433" s="2"/>
    </row>
    <row r="435" spans="1:2" ht="12.75">
      <c r="A435" s="13"/>
      <c r="B435" s="9"/>
    </row>
    <row r="437" spans="1:3" ht="12.75">
      <c r="A437" s="13"/>
      <c r="B437" s="14"/>
      <c r="C437" s="156"/>
    </row>
    <row r="438" spans="1:3" ht="12.75">
      <c r="A438" s="15"/>
      <c r="B438" s="11"/>
      <c r="C438" s="157"/>
    </row>
    <row r="439" spans="1:3" ht="12.75">
      <c r="A439" s="11"/>
      <c r="B439" s="11"/>
      <c r="C439" s="157"/>
    </row>
    <row r="440" spans="1:3" ht="12.75">
      <c r="A440" s="12"/>
      <c r="B440" s="2"/>
      <c r="C440" s="154"/>
    </row>
    <row r="441" spans="1:3" ht="12.75">
      <c r="A441" s="11"/>
      <c r="B441" s="11"/>
      <c r="C441" s="157"/>
    </row>
    <row r="442" spans="1:2" ht="12.75">
      <c r="A442" s="13"/>
      <c r="B442" s="14"/>
    </row>
    <row r="443" spans="1:3" ht="12.75">
      <c r="A443" s="15"/>
      <c r="B443" s="15"/>
      <c r="C443" s="157"/>
    </row>
    <row r="444" spans="1:3" ht="12.75">
      <c r="A444" s="15"/>
      <c r="B444" s="15"/>
      <c r="C444" s="157"/>
    </row>
    <row r="445" spans="1:3" ht="12.75">
      <c r="A445" s="12"/>
      <c r="B445" s="2"/>
      <c r="C445" s="154"/>
    </row>
    <row r="447" ht="12.75">
      <c r="A447" s="15"/>
    </row>
    <row r="448" ht="12.75">
      <c r="A448" s="9"/>
    </row>
    <row r="449" spans="1:2" ht="12.75">
      <c r="A449" s="8"/>
      <c r="B449" s="16"/>
    </row>
    <row r="450" ht="12.75">
      <c r="B450" s="6"/>
    </row>
    <row r="451" spans="1:3" ht="12.75">
      <c r="A451" s="12"/>
      <c r="B451" s="9"/>
      <c r="C451" s="158"/>
    </row>
    <row r="452" ht="12.75">
      <c r="A452" s="15"/>
    </row>
    <row r="453" ht="12.75">
      <c r="A453" s="9"/>
    </row>
    <row r="454" spans="1:2" ht="12.75">
      <c r="A454" s="17"/>
      <c r="B454" s="6"/>
    </row>
    <row r="455" spans="1:2" ht="12.75">
      <c r="A455" s="17"/>
      <c r="B455" s="6"/>
    </row>
    <row r="456" spans="1:3" ht="12.75">
      <c r="A456" s="12"/>
      <c r="B456" s="9"/>
      <c r="C456" s="158"/>
    </row>
    <row r="457" ht="12.75">
      <c r="A457" s="15"/>
    </row>
    <row r="458" ht="12.75">
      <c r="A458" s="9"/>
    </row>
    <row r="459" spans="1:2" ht="12.75">
      <c r="A459" s="17"/>
      <c r="B459" s="6"/>
    </row>
    <row r="460" spans="1:2" ht="12.75">
      <c r="A460" s="17"/>
      <c r="B460" s="6"/>
    </row>
    <row r="461" spans="1:3" ht="12.75">
      <c r="A461" s="12"/>
      <c r="B461" s="9"/>
      <c r="C461" s="158"/>
    </row>
    <row r="462" ht="12.75">
      <c r="A462" s="15"/>
    </row>
    <row r="463" ht="12.75">
      <c r="A463" s="9"/>
    </row>
    <row r="464" spans="1:2" ht="12.75">
      <c r="A464" s="17"/>
      <c r="B464" s="6"/>
    </row>
    <row r="465" ht="12.75">
      <c r="A465" s="9"/>
    </row>
    <row r="466" spans="1:3" ht="12.75">
      <c r="A466" s="12"/>
      <c r="B466" s="9"/>
      <c r="C466" s="158"/>
    </row>
    <row r="467" ht="12.75">
      <c r="A467" s="9"/>
    </row>
    <row r="468" ht="12.75">
      <c r="A468" s="9"/>
    </row>
    <row r="469" spans="1:2" ht="12.75">
      <c r="A469" s="17"/>
      <c r="B469" s="6"/>
    </row>
    <row r="470" ht="12.75">
      <c r="A470" s="9"/>
    </row>
    <row r="471" ht="12.75">
      <c r="A471" s="9"/>
    </row>
    <row r="472" spans="1:2" ht="12.75">
      <c r="A472" s="17"/>
      <c r="B472" s="6"/>
    </row>
    <row r="473" ht="12.75">
      <c r="A473" s="9"/>
    </row>
    <row r="474" ht="12.75">
      <c r="A474" s="9"/>
    </row>
    <row r="475" spans="1:2" ht="12.75">
      <c r="A475" s="17"/>
      <c r="B475" s="6"/>
    </row>
    <row r="476" spans="1:2" ht="12.75">
      <c r="A476" s="17"/>
      <c r="B476" s="6"/>
    </row>
    <row r="477" spans="1:2" ht="12.75">
      <c r="A477" s="17"/>
      <c r="B477" s="6"/>
    </row>
    <row r="478" ht="12.75">
      <c r="A478" s="9"/>
    </row>
    <row r="479" ht="12.75">
      <c r="A479" s="9"/>
    </row>
    <row r="480" spans="1:2" ht="12.75">
      <c r="A480" s="17"/>
      <c r="B480" s="18"/>
    </row>
    <row r="481" ht="12.75">
      <c r="A481" s="9"/>
    </row>
    <row r="482" ht="12.75">
      <c r="A482" s="9"/>
    </row>
    <row r="483" spans="1:2" ht="12.75">
      <c r="A483" s="17"/>
      <c r="B483" s="6"/>
    </row>
    <row r="484" ht="12.75">
      <c r="A484" s="9"/>
    </row>
    <row r="485" ht="12.75">
      <c r="A485" s="9"/>
    </row>
    <row r="486" spans="1:2" ht="12.75">
      <c r="A486" s="17"/>
      <c r="B486" s="6"/>
    </row>
    <row r="487" ht="12.75">
      <c r="A487" s="9"/>
    </row>
    <row r="488" ht="12.75">
      <c r="A488" s="9"/>
    </row>
    <row r="489" spans="1:2" ht="12.75">
      <c r="A489" s="17"/>
      <c r="B489" s="6"/>
    </row>
    <row r="490" ht="12.75">
      <c r="A490" s="9"/>
    </row>
    <row r="491" ht="12.75">
      <c r="A491" s="9"/>
    </row>
    <row r="492" spans="1:2" ht="12.75">
      <c r="A492" s="17"/>
      <c r="B492" s="6"/>
    </row>
    <row r="493" ht="12.75">
      <c r="A493" s="9"/>
    </row>
    <row r="494" ht="12.75">
      <c r="A494" s="9"/>
    </row>
    <row r="495" spans="1:2" ht="12.75">
      <c r="A495" s="17"/>
      <c r="B495" s="6"/>
    </row>
    <row r="496" ht="12.75">
      <c r="A496" s="9"/>
    </row>
    <row r="497" ht="12.75">
      <c r="A497" s="9"/>
    </row>
    <row r="498" spans="1:2" ht="12.75">
      <c r="A498" s="17"/>
      <c r="B498" s="6"/>
    </row>
    <row r="499" ht="12.75">
      <c r="A499" s="9"/>
    </row>
    <row r="500" ht="12.75">
      <c r="A500" s="9"/>
    </row>
    <row r="501" spans="1:2" ht="12.75">
      <c r="A501" s="17"/>
      <c r="B501" s="6"/>
    </row>
    <row r="502" ht="12.75">
      <c r="A502" s="9"/>
    </row>
    <row r="503" ht="12.75">
      <c r="A503" s="9"/>
    </row>
    <row r="504" spans="1:2" ht="12.75">
      <c r="A504" s="17"/>
      <c r="B504" s="6"/>
    </row>
    <row r="505" ht="12.75">
      <c r="A505" s="9"/>
    </row>
    <row r="506" ht="12.75">
      <c r="A506" s="9"/>
    </row>
    <row r="507" spans="1:2" ht="12.75">
      <c r="A507" s="17"/>
      <c r="B507" s="6"/>
    </row>
    <row r="508" ht="12.75">
      <c r="B508" s="6"/>
    </row>
    <row r="509" ht="12.75">
      <c r="A509" s="9"/>
    </row>
    <row r="510" spans="1:2" ht="12.75">
      <c r="A510" s="17"/>
      <c r="B510" s="6"/>
    </row>
    <row r="511" spans="1:2" ht="12.75">
      <c r="A511" s="17"/>
      <c r="B511" s="6"/>
    </row>
    <row r="512" ht="12.75">
      <c r="A512" s="9"/>
    </row>
    <row r="513" spans="1:2" ht="12.75">
      <c r="A513" s="17"/>
      <c r="B513" s="6"/>
    </row>
    <row r="514" spans="1:2" ht="12.75">
      <c r="A514" s="17"/>
      <c r="B514" s="6"/>
    </row>
    <row r="515" spans="1:3" ht="12.75">
      <c r="A515" s="12"/>
      <c r="B515" s="9"/>
      <c r="C515" s="158"/>
    </row>
    <row r="516" spans="1:2" ht="12.75">
      <c r="A516" s="17"/>
      <c r="B516" s="6"/>
    </row>
    <row r="517" ht="12.75">
      <c r="A517" s="9"/>
    </row>
    <row r="518" spans="1:2" ht="12.75">
      <c r="A518" s="9"/>
      <c r="B518" s="9"/>
    </row>
    <row r="519" spans="1:2" ht="12.75">
      <c r="A519" s="9"/>
      <c r="B519" s="9"/>
    </row>
    <row r="520" ht="12.75">
      <c r="A520" s="9"/>
    </row>
    <row r="521" spans="1:2" ht="12.75">
      <c r="A521" s="17"/>
      <c r="B521" s="6"/>
    </row>
    <row r="522" spans="1:2" ht="12.75">
      <c r="A522" s="9"/>
      <c r="B522" s="9"/>
    </row>
    <row r="523" ht="12.75">
      <c r="A523" s="9"/>
    </row>
    <row r="524" spans="1:2" ht="12.75">
      <c r="A524" s="17"/>
      <c r="B524" s="6"/>
    </row>
    <row r="525" spans="1:2" ht="12.75">
      <c r="A525" s="9"/>
      <c r="B525" s="9"/>
    </row>
    <row r="526" ht="12.75">
      <c r="A526" s="9"/>
    </row>
    <row r="527" spans="1:2" ht="12.75">
      <c r="A527" s="17"/>
      <c r="B527" s="6"/>
    </row>
    <row r="528" spans="1:2" ht="12.75">
      <c r="A528" s="9"/>
      <c r="B528" s="9"/>
    </row>
    <row r="529" ht="12.75">
      <c r="A529" s="9"/>
    </row>
    <row r="530" spans="1:2" ht="12.75">
      <c r="A530" s="17"/>
      <c r="B530" s="6"/>
    </row>
    <row r="531" ht="12.75">
      <c r="A531" s="9"/>
    </row>
    <row r="532" ht="12.75">
      <c r="A532" s="9"/>
    </row>
    <row r="533" spans="1:2" ht="12.75">
      <c r="A533" s="17"/>
      <c r="B533" s="6"/>
    </row>
    <row r="534" ht="12.75">
      <c r="A534" s="9"/>
    </row>
    <row r="535" ht="12.75">
      <c r="A535" s="9"/>
    </row>
    <row r="536" spans="1:2" ht="12.75">
      <c r="A536" s="17"/>
      <c r="B536" s="6"/>
    </row>
    <row r="537" ht="12.75">
      <c r="A537" s="9"/>
    </row>
    <row r="538" spans="1:2" ht="12.75">
      <c r="A538" s="9"/>
      <c r="B538" s="17"/>
    </row>
    <row r="539" spans="1:2" ht="12.75">
      <c r="A539" s="17"/>
      <c r="B539" s="6"/>
    </row>
    <row r="540" spans="1:2" ht="12.75">
      <c r="A540" s="17"/>
      <c r="B540" s="6"/>
    </row>
    <row r="541" spans="1:2" ht="12.75">
      <c r="A541" s="17"/>
      <c r="B541" s="6"/>
    </row>
    <row r="542" ht="12.75">
      <c r="A542" s="9"/>
    </row>
    <row r="543" ht="12.75">
      <c r="A543" s="9"/>
    </row>
    <row r="544" spans="1:2" ht="12.75">
      <c r="A544" s="17"/>
      <c r="B544" s="6"/>
    </row>
    <row r="545" ht="12.75">
      <c r="A545" s="9"/>
    </row>
    <row r="546" ht="12.75">
      <c r="A546" s="9"/>
    </row>
    <row r="547" spans="1:2" ht="12.75">
      <c r="A547" s="17"/>
      <c r="B547" s="6"/>
    </row>
    <row r="548" spans="1:2" ht="12.75">
      <c r="A548" s="17"/>
      <c r="B548" s="6"/>
    </row>
    <row r="549" spans="1:2" ht="12.75">
      <c r="A549" s="17"/>
      <c r="B549" s="6"/>
    </row>
    <row r="550" spans="1:2" ht="12.75">
      <c r="A550" s="17"/>
      <c r="B550" s="6"/>
    </row>
    <row r="551" spans="1:2" ht="12.75">
      <c r="A551" s="17"/>
      <c r="B551" s="6"/>
    </row>
    <row r="552" spans="1:2" ht="12.75">
      <c r="A552" s="17"/>
      <c r="B552" s="6"/>
    </row>
    <row r="553" ht="12.75">
      <c r="A553" s="9"/>
    </row>
    <row r="554" spans="1:2" ht="12.75">
      <c r="A554" s="9"/>
      <c r="B554" s="6"/>
    </row>
    <row r="555" spans="1:2" ht="12.75">
      <c r="A555" s="14"/>
      <c r="B555" s="6"/>
    </row>
    <row r="556" spans="1:2" ht="12.75">
      <c r="A556" s="17"/>
      <c r="B556" s="6"/>
    </row>
    <row r="557" spans="1:2" ht="12.75">
      <c r="A557" s="17"/>
      <c r="B557" s="6"/>
    </row>
    <row r="558" spans="1:2" ht="12.75">
      <c r="A558" s="17"/>
      <c r="B558" s="6"/>
    </row>
    <row r="559" spans="1:2" ht="12.75">
      <c r="A559" s="17"/>
      <c r="B559" s="6"/>
    </row>
    <row r="560" spans="1:2" ht="12.75">
      <c r="A560" s="17"/>
      <c r="B560" s="6"/>
    </row>
    <row r="561" ht="12.75">
      <c r="A561" s="9"/>
    </row>
    <row r="562" ht="12.75">
      <c r="A562" s="9"/>
    </row>
    <row r="563" spans="1:2" ht="12.75">
      <c r="A563" s="17"/>
      <c r="B563" s="6"/>
    </row>
    <row r="564" ht="12.75">
      <c r="B564" s="6"/>
    </row>
    <row r="565" spans="1:2" ht="12.75">
      <c r="A565" s="9"/>
      <c r="B565" s="6"/>
    </row>
    <row r="566" spans="1:2" ht="12.75">
      <c r="A566" s="17"/>
      <c r="B566" s="6"/>
    </row>
    <row r="567" spans="1:2" ht="12.75">
      <c r="A567" s="17"/>
      <c r="B567" s="6"/>
    </row>
    <row r="568" spans="1:2" ht="12.75">
      <c r="A568" s="9"/>
      <c r="B568" s="6"/>
    </row>
    <row r="569" spans="1:2" ht="12.75">
      <c r="A569" s="17"/>
      <c r="B569" s="6"/>
    </row>
    <row r="570" ht="12.75">
      <c r="B570" s="6"/>
    </row>
    <row r="571" spans="1:3" ht="12.75">
      <c r="A571" s="1"/>
      <c r="B571" s="9"/>
      <c r="C571" s="158"/>
    </row>
    <row r="572" ht="12.75">
      <c r="B572" s="6"/>
    </row>
    <row r="573" spans="1:2" ht="12.75">
      <c r="A573" s="9"/>
      <c r="B573" s="9"/>
    </row>
    <row r="574" ht="12.75">
      <c r="A574" s="9"/>
    </row>
    <row r="575" ht="12.75">
      <c r="A575" s="9"/>
    </row>
    <row r="576" spans="1:2" ht="12.75">
      <c r="A576" s="17"/>
      <c r="B576" s="6"/>
    </row>
    <row r="577" spans="1:2" ht="12.75">
      <c r="A577" s="17"/>
      <c r="B577" s="6"/>
    </row>
    <row r="578" ht="12.75">
      <c r="A578" s="9"/>
    </row>
    <row r="579" ht="12.75">
      <c r="A579" s="9"/>
    </row>
    <row r="580" spans="1:2" ht="12.75">
      <c r="A580" s="17"/>
      <c r="B580" s="6"/>
    </row>
    <row r="581" spans="1:2" ht="12.75">
      <c r="A581" s="17"/>
      <c r="B581" s="6"/>
    </row>
    <row r="582" spans="1:2" ht="12.75">
      <c r="A582" s="17"/>
      <c r="B582" s="6"/>
    </row>
    <row r="583" spans="1:2" ht="12.75">
      <c r="A583" s="17"/>
      <c r="B583" s="6"/>
    </row>
    <row r="584" spans="1:2" ht="12.75">
      <c r="A584" s="17"/>
      <c r="B584" s="6"/>
    </row>
    <row r="585" ht="12.75">
      <c r="A585" s="9"/>
    </row>
    <row r="586" ht="12.75">
      <c r="A586" s="9"/>
    </row>
    <row r="587" spans="1:2" ht="12.75">
      <c r="A587" s="17"/>
      <c r="B587" s="6"/>
    </row>
    <row r="588" spans="1:2" ht="12.75">
      <c r="A588" s="17"/>
      <c r="B588" s="6"/>
    </row>
    <row r="589" spans="1:2" ht="12.75">
      <c r="A589" s="17"/>
      <c r="B589" s="6"/>
    </row>
    <row r="590" spans="1:2" ht="12.75">
      <c r="A590" s="17"/>
      <c r="B590" s="6"/>
    </row>
    <row r="591" spans="1:2" ht="12.75">
      <c r="A591" s="17"/>
      <c r="B591" s="6"/>
    </row>
    <row r="592" spans="1:3" ht="12.75">
      <c r="A592" s="12"/>
      <c r="B592" s="9"/>
      <c r="C592" s="158"/>
    </row>
    <row r="593" spans="1:2" ht="12.75">
      <c r="A593" s="17"/>
      <c r="B593" s="6"/>
    </row>
    <row r="594" spans="1:2" ht="12.75">
      <c r="A594" s="9"/>
      <c r="B594" s="9"/>
    </row>
    <row r="595" ht="12.75">
      <c r="A595" s="9"/>
    </row>
    <row r="596" ht="12.75">
      <c r="A596" s="9"/>
    </row>
    <row r="597" spans="1:2" ht="12.75">
      <c r="A597" s="17"/>
      <c r="B597" s="6"/>
    </row>
    <row r="598" spans="1:2" ht="12.75">
      <c r="A598" s="17"/>
      <c r="B598" s="6"/>
    </row>
    <row r="599" ht="12.75">
      <c r="A599" s="9"/>
    </row>
    <row r="600" spans="1:2" ht="12.75">
      <c r="A600" s="17"/>
      <c r="B600" s="6"/>
    </row>
    <row r="601" ht="12.75">
      <c r="A601" s="9"/>
    </row>
    <row r="602" ht="12.75">
      <c r="A602" s="9"/>
    </row>
    <row r="603" spans="1:2" ht="12.75">
      <c r="A603" s="17"/>
      <c r="B603" s="6"/>
    </row>
    <row r="604" spans="1:2" ht="12.75">
      <c r="A604" s="17"/>
      <c r="B604" s="6"/>
    </row>
    <row r="605" ht="12.75">
      <c r="A605" s="9"/>
    </row>
    <row r="606" ht="12.75">
      <c r="A606" s="9"/>
    </row>
    <row r="607" spans="1:2" ht="12.75">
      <c r="A607" s="17"/>
      <c r="B607" s="6"/>
    </row>
    <row r="608" ht="12.75">
      <c r="A608" s="15"/>
    </row>
    <row r="610" spans="1:3" ht="12.75">
      <c r="A610" s="12"/>
      <c r="B610" s="9"/>
      <c r="C610" s="158"/>
    </row>
    <row r="612" spans="1:3" ht="12.75">
      <c r="A612" s="12"/>
      <c r="B612" s="2"/>
      <c r="C612" s="154"/>
    </row>
    <row r="615" spans="1:2" ht="12.75">
      <c r="A615" s="10"/>
      <c r="B615" s="2"/>
    </row>
    <row r="617" spans="1:2" ht="12.75">
      <c r="A617" s="10"/>
      <c r="B617" s="2"/>
    </row>
    <row r="619" spans="1:2" ht="12.75">
      <c r="A619" s="2"/>
      <c r="B619" s="7"/>
    </row>
    <row r="620" spans="1:3" ht="12.75">
      <c r="A620" s="11"/>
      <c r="B620" s="11"/>
      <c r="C620" s="157"/>
    </row>
    <row r="622" spans="1:3" ht="12.75">
      <c r="A622" s="12"/>
      <c r="B622" s="2"/>
      <c r="C622" s="154"/>
    </row>
    <row r="624" spans="1:3" ht="12.75">
      <c r="A624" s="12"/>
      <c r="B624" s="2"/>
      <c r="C624" s="154"/>
    </row>
    <row r="626" spans="1:2" ht="12.75">
      <c r="A626" s="2"/>
      <c r="B626" s="7"/>
    </row>
    <row r="627" spans="1:3" ht="12.75">
      <c r="A627" s="11"/>
      <c r="B627" s="11"/>
      <c r="C627" s="157"/>
    </row>
    <row r="629" spans="1:3" ht="12.75">
      <c r="A629" s="12"/>
      <c r="B629" s="2"/>
      <c r="C629" s="154"/>
    </row>
    <row r="631" spans="1:3" ht="12.75">
      <c r="A631" s="12"/>
      <c r="B631" s="2"/>
      <c r="C631" s="154"/>
    </row>
    <row r="633" spans="1:2" ht="12.75">
      <c r="A633" s="2"/>
      <c r="B633" s="7"/>
    </row>
    <row r="634" spans="1:3" ht="12.75">
      <c r="A634" s="11"/>
      <c r="B634" s="11"/>
      <c r="C634" s="157"/>
    </row>
    <row r="636" spans="1:3" ht="12.75">
      <c r="A636" s="12"/>
      <c r="B636" s="2"/>
      <c r="C636" s="154"/>
    </row>
    <row r="638" spans="1:3" ht="12.75">
      <c r="A638" s="12"/>
      <c r="B638" s="2"/>
      <c r="C638" s="154"/>
    </row>
    <row r="640" spans="1:2" ht="12.75">
      <c r="A640" s="2"/>
      <c r="B640" s="7"/>
    </row>
    <row r="641" spans="1:3" ht="12.75">
      <c r="A641" s="11"/>
      <c r="B641" s="11"/>
      <c r="C641" s="157"/>
    </row>
    <row r="642" spans="1:3" ht="12.75">
      <c r="A642" s="11"/>
      <c r="B642" s="11"/>
      <c r="C642" s="157"/>
    </row>
    <row r="643" spans="1:3" ht="12.75">
      <c r="A643" s="11"/>
      <c r="B643" s="11"/>
      <c r="C643" s="157"/>
    </row>
    <row r="644" spans="1:3" ht="12.75">
      <c r="A644" s="11"/>
      <c r="B644" s="11"/>
      <c r="C644" s="157"/>
    </row>
    <row r="645" spans="1:3" ht="12.75">
      <c r="A645" s="11"/>
      <c r="B645" s="11"/>
      <c r="C645" s="157"/>
    </row>
    <row r="647" spans="1:3" ht="12.75">
      <c r="A647" s="12"/>
      <c r="B647" s="2"/>
      <c r="C647" s="154"/>
    </row>
    <row r="649" spans="1:3" ht="12.75">
      <c r="A649" s="12"/>
      <c r="B649" s="2"/>
      <c r="C649" s="154"/>
    </row>
    <row r="651" spans="1:2" ht="12.75">
      <c r="A651" s="2"/>
      <c r="B651" s="7"/>
    </row>
    <row r="652" spans="1:3" ht="12.75">
      <c r="A652" s="11"/>
      <c r="B652" s="11"/>
      <c r="C652" s="157"/>
    </row>
    <row r="653" spans="1:3" ht="12.75">
      <c r="A653" s="11"/>
      <c r="B653" s="11"/>
      <c r="C653" s="157"/>
    </row>
    <row r="655" spans="1:3" ht="12.75">
      <c r="A655" s="12"/>
      <c r="B655" s="2"/>
      <c r="C655" s="154"/>
    </row>
    <row r="657" spans="1:3" ht="12.75">
      <c r="A657" s="12"/>
      <c r="B657" s="2"/>
      <c r="C657" s="154"/>
    </row>
    <row r="659" spans="1:2" ht="12.75">
      <c r="A659" s="2"/>
      <c r="B659" s="7"/>
    </row>
    <row r="660" spans="1:3" ht="12.75">
      <c r="A660" s="11"/>
      <c r="B660" s="11"/>
      <c r="C660" s="157"/>
    </row>
    <row r="661" spans="1:3" ht="12.75">
      <c r="A661" s="11"/>
      <c r="B661" s="11"/>
      <c r="C661" s="157"/>
    </row>
    <row r="663" spans="1:3" ht="12.75">
      <c r="A663" s="12"/>
      <c r="B663" s="2"/>
      <c r="C663" s="154"/>
    </row>
    <row r="665" spans="1:3" ht="12.75">
      <c r="A665" s="12"/>
      <c r="B665" s="2"/>
      <c r="C665" s="154"/>
    </row>
    <row r="667" spans="1:2" ht="12.75">
      <c r="A667" s="2"/>
      <c r="B667" s="7"/>
    </row>
    <row r="668" spans="1:3" ht="12.75">
      <c r="A668" s="11"/>
      <c r="B668" s="11"/>
      <c r="C668" s="157"/>
    </row>
    <row r="669" spans="1:3" ht="12.75">
      <c r="A669" s="11"/>
      <c r="B669" s="11"/>
      <c r="C669" s="157"/>
    </row>
    <row r="670" spans="1:3" ht="12.75">
      <c r="A670" s="11"/>
      <c r="B670" s="11"/>
      <c r="C670" s="157"/>
    </row>
    <row r="671" spans="1:3" ht="12.75">
      <c r="A671" s="11"/>
      <c r="B671" s="11"/>
      <c r="C671" s="157"/>
    </row>
    <row r="672" spans="1:3" ht="12.75">
      <c r="A672" s="11"/>
      <c r="B672" s="11"/>
      <c r="C672" s="157"/>
    </row>
    <row r="673" spans="1:3" ht="12.75">
      <c r="A673" s="11"/>
      <c r="B673" s="11"/>
      <c r="C673" s="157"/>
    </row>
    <row r="674" spans="1:3" ht="12.75">
      <c r="A674" s="11"/>
      <c r="B674" s="11"/>
      <c r="C674" s="157"/>
    </row>
    <row r="675" spans="1:3" ht="12.75">
      <c r="A675" s="11"/>
      <c r="B675" s="11"/>
      <c r="C675" s="157"/>
    </row>
    <row r="676" spans="1:3" ht="12.75">
      <c r="A676" s="11"/>
      <c r="B676" s="11"/>
      <c r="C676" s="157"/>
    </row>
    <row r="677" spans="1:3" ht="12.75">
      <c r="A677" s="11"/>
      <c r="B677" s="11"/>
      <c r="C677" s="157"/>
    </row>
    <row r="679" spans="1:3" ht="12.75">
      <c r="A679" s="12"/>
      <c r="B679" s="2"/>
      <c r="C679" s="154"/>
    </row>
    <row r="681" spans="1:3" ht="12.75">
      <c r="A681" s="12"/>
      <c r="B681" s="2"/>
      <c r="C681" s="154"/>
    </row>
    <row r="683" spans="1:2" ht="12.75">
      <c r="A683" s="2"/>
      <c r="B683" s="7"/>
    </row>
    <row r="684" spans="1:3" ht="12.75">
      <c r="A684" s="11"/>
      <c r="B684" s="11"/>
      <c r="C684" s="157"/>
    </row>
    <row r="685" spans="1:3" ht="12.75">
      <c r="A685" s="11"/>
      <c r="B685" s="11"/>
      <c r="C685" s="157"/>
    </row>
    <row r="686" spans="1:3" ht="12.75">
      <c r="A686" s="11"/>
      <c r="B686" s="11"/>
      <c r="C686" s="157"/>
    </row>
    <row r="687" spans="1:3" ht="12.75">
      <c r="A687" s="11"/>
      <c r="B687" s="11"/>
      <c r="C687" s="157"/>
    </row>
    <row r="688" spans="1:3" ht="12.75">
      <c r="A688" s="11"/>
      <c r="B688" s="11"/>
      <c r="C688" s="157"/>
    </row>
    <row r="689" spans="1:3" ht="12.75">
      <c r="A689" s="11"/>
      <c r="B689" s="11"/>
      <c r="C689" s="157"/>
    </row>
    <row r="691" spans="1:3" ht="12.75">
      <c r="A691" s="12"/>
      <c r="B691" s="2"/>
      <c r="C691" s="154"/>
    </row>
    <row r="693" spans="1:3" ht="12.75">
      <c r="A693" s="12"/>
      <c r="B693" s="2"/>
      <c r="C693" s="154"/>
    </row>
    <row r="695" spans="1:2" ht="12.75">
      <c r="A695" s="2"/>
      <c r="B695" s="7"/>
    </row>
    <row r="696" spans="1:3" ht="12.75">
      <c r="A696" s="11"/>
      <c r="B696" s="11"/>
      <c r="C696" s="157"/>
    </row>
    <row r="697" spans="1:3" ht="12.75">
      <c r="A697" s="11"/>
      <c r="B697" s="11"/>
      <c r="C697" s="157"/>
    </row>
    <row r="698" spans="1:3" ht="12.75">
      <c r="A698" s="11"/>
      <c r="B698" s="11"/>
      <c r="C698" s="157"/>
    </row>
    <row r="701" spans="1:3" ht="12.75">
      <c r="A701" s="12"/>
      <c r="B701" s="2"/>
      <c r="C701" s="154"/>
    </row>
    <row r="703" spans="1:3" ht="12.75">
      <c r="A703" s="12"/>
      <c r="B703" s="2"/>
      <c r="C703" s="154"/>
    </row>
    <row r="705" spans="1:2" ht="12.75">
      <c r="A705" s="2"/>
      <c r="B705" s="7"/>
    </row>
    <row r="706" spans="1:3" ht="12.75">
      <c r="A706" s="11"/>
      <c r="B706" s="11"/>
      <c r="C706" s="157"/>
    </row>
    <row r="708" spans="1:3" ht="12.75">
      <c r="A708" s="12"/>
      <c r="B708" s="2"/>
      <c r="C708" s="154"/>
    </row>
    <row r="710" spans="1:3" ht="12.75">
      <c r="A710" s="12"/>
      <c r="B710" s="2"/>
      <c r="C710" s="154"/>
    </row>
    <row r="712" spans="1:2" ht="12.75">
      <c r="A712" s="2"/>
      <c r="B712" s="7"/>
    </row>
    <row r="713" spans="1:3" ht="12.75">
      <c r="A713" s="11"/>
      <c r="B713" s="11"/>
      <c r="C713" s="157"/>
    </row>
    <row r="714" spans="1:3" ht="12.75">
      <c r="A714" s="11"/>
      <c r="B714" s="11"/>
      <c r="C714" s="157"/>
    </row>
    <row r="716" spans="1:3" ht="12.75">
      <c r="A716" s="12"/>
      <c r="B716" s="2"/>
      <c r="C716" s="154"/>
    </row>
    <row r="718" spans="1:3" ht="12.75">
      <c r="A718" s="12"/>
      <c r="B718" s="2"/>
      <c r="C718" s="154"/>
    </row>
    <row r="720" spans="1:2" ht="12.75">
      <c r="A720" s="2"/>
      <c r="B720" s="7"/>
    </row>
    <row r="721" spans="1:3" ht="12.75">
      <c r="A721" s="11"/>
      <c r="B721" s="11"/>
      <c r="C721" s="157"/>
    </row>
    <row r="722" spans="1:3" ht="12.75">
      <c r="A722" s="11"/>
      <c r="B722" s="11"/>
      <c r="C722" s="157"/>
    </row>
    <row r="723" spans="1:3" ht="12.75">
      <c r="A723" s="11"/>
      <c r="B723" s="11"/>
      <c r="C723" s="157"/>
    </row>
    <row r="724" spans="1:3" ht="12.75">
      <c r="A724" s="11"/>
      <c r="B724" s="11"/>
      <c r="C724" s="157"/>
    </row>
    <row r="725" spans="1:3" ht="12.75">
      <c r="A725" s="11"/>
      <c r="B725" s="11"/>
      <c r="C725" s="157"/>
    </row>
    <row r="726" spans="1:3" ht="12.75">
      <c r="A726" s="11"/>
      <c r="B726" s="11"/>
      <c r="C726" s="157"/>
    </row>
    <row r="727" spans="1:3" ht="12.75">
      <c r="A727" s="11"/>
      <c r="B727" s="11"/>
      <c r="C727" s="157"/>
    </row>
    <row r="728" spans="1:3" ht="12.75">
      <c r="A728" s="11"/>
      <c r="B728" s="11"/>
      <c r="C728" s="157"/>
    </row>
    <row r="729" spans="1:3" ht="12.75">
      <c r="A729" s="11"/>
      <c r="B729" s="11"/>
      <c r="C729" s="157"/>
    </row>
    <row r="730" spans="1:3" ht="12.75">
      <c r="A730" s="11"/>
      <c r="B730" s="11"/>
      <c r="C730" s="157"/>
    </row>
    <row r="731" spans="1:3" ht="12.75">
      <c r="A731" s="11"/>
      <c r="B731" s="11"/>
      <c r="C731" s="157"/>
    </row>
    <row r="734" spans="1:3" ht="12.75">
      <c r="A734" s="12"/>
      <c r="B734" s="2"/>
      <c r="C734" s="154"/>
    </row>
    <row r="736" spans="1:3" ht="12.75">
      <c r="A736" s="12"/>
      <c r="B736" s="2"/>
      <c r="C736" s="154"/>
    </row>
  </sheetData>
  <mergeCells count="1">
    <mergeCell ref="A1:C1"/>
  </mergeCells>
  <printOptions horizontalCentered="1"/>
  <pageMargins left="0.2362204724409449" right="0.2362204724409449" top="0.4330708661417323" bottom="0.6299212598425197" header="0.5118110236220472" footer="0.5118110236220472"/>
  <pageSetup firstPageNumber="6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MinFin</cp:lastModifiedBy>
  <cp:lastPrinted>2008-12-16T16:06:33Z</cp:lastPrinted>
  <dcterms:created xsi:type="dcterms:W3CDTF">2001-11-29T15:00:47Z</dcterms:created>
  <dcterms:modified xsi:type="dcterms:W3CDTF">2008-12-16T16:14:19Z</dcterms:modified>
  <cp:category/>
  <cp:version/>
  <cp:contentType/>
  <cp:contentStatus/>
</cp:coreProperties>
</file>