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firstSheet="1" activeTab="1"/>
  </bookViews>
  <sheets>
    <sheet name="BExRepositorySheet" sheetId="1" state="veryHidden" r:id="rId1"/>
    <sheet name="PRIHODI DP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'[3]NOVMIR3'!$U$71:$Y$134</definedName>
    <definedName name="b">'[3]NOVMIR3'!$A$3:$A$43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IXPTVH628TZ44UBNWWJ5CA7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UXZ5KQJ6XTTTHBMRQQLF70B5" hidden="1">#REF!</definedName>
    <definedName name="BEx1VINH2P14JO1UCOP8UQ5Q7H2D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CGODYY7WQ0PE0WHQVTKGYI72" hidden="1">#REF!</definedName>
    <definedName name="BEx3E1RPNNJUXSFI6RY1NABYTRWC" hidden="1">#REF!</definedName>
    <definedName name="BEx3E69L2RHTYAB16JOM4E13X5DE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XP3WMB2ZH6KCW4MZ0C0YI8P" hidden="1">#REF!</definedName>
    <definedName name="BEx3JVPHD66R1K527Z4VPFCWMH72" hidden="1">'[1]osnovni'!#REF!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'[1]osnovni'!#REF!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56TIL68UEA3YIU6OEYHUGMP44" hidden="1">#REF!</definedName>
    <definedName name="BEx5BVQJ3S4ZUUH7IY7IBRB7CSVS" hidden="1">#REF!</definedName>
    <definedName name="BEx5C5H4QW81EH4LRRZY9TL0DBQ2" hidden="1">#REF!</definedName>
    <definedName name="BEx5EOQHKRG1D2PVY4814H3BJT1A" hidden="1">#REF!</definedName>
    <definedName name="BEx5GXSZWB6UJ0BYJPQJGZ8FZH6D" hidden="1">'[1]osnovni'!#REF!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KNGUJQE8T7HQUEVG5SXVHD78" hidden="1">#REF!</definedName>
    <definedName name="BEx5LFXV5742DBKB7HFVY58WXMHP" hidden="1">'[1]osnovni'!#REF!</definedName>
    <definedName name="BEx5MUFUJ4NNKJQ266N43D12ET3U" hidden="1">#REF!</definedName>
    <definedName name="BEx5MVHJ2RMVXQLIDTW9YFT5NNMQ" hidden="1">#REF!</definedName>
    <definedName name="BEx5Q2Q28DT5VKWFZSLD3HJ3QVG8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'[1]osnovni'!#REF!</definedName>
    <definedName name="BEx7E1OX3T0HQN0S7TZDDX1F3OC5" hidden="1">#REF!</definedName>
    <definedName name="BEx7FLFT8X2XMFIGS5ZOPJJLPJK6" hidden="1">#REF!</definedName>
    <definedName name="BEx7HERTFPIMIIAI4F6P8F06H9HN" hidden="1">'[1]osnovni'!#REF!</definedName>
    <definedName name="BEx7JNJJGD33EWSLSOUU9CW7S8AZ" hidden="1">#REF!</definedName>
    <definedName name="BEx7ND7K8VOMYSASZU06W8H0KIUC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KIX901LI5SF5IH7ZPDNCHYQ" hidden="1">'[1]osnovni'!#REF!</definedName>
    <definedName name="BEx96B0AIMZYE8I1MJBG3PYPBHVW" hidden="1">'[1]osnovni'!#REF!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'[1]osnovni'!#REF!</definedName>
    <definedName name="BEx99WC02ASEOHWA9805YRTA9RC5" hidden="1">#REF!</definedName>
    <definedName name="BEx9A8BKZBIM9VT4NQ21EUOEYC6F" hidden="1">#REF!</definedName>
    <definedName name="BEx9BMIRFYAIB4STKJ0IVUSKNOKN" hidden="1">#REF!</definedName>
    <definedName name="BEx9C2UOV9Z4RKXDDEBVMKU8WB6A" hidden="1">#REF!</definedName>
    <definedName name="BEx9F5QQIO9XQAWF253GKW9QXJQ0" hidden="1">#REF!</definedName>
    <definedName name="BEx9FQ9R3A23X2BH3MFNUNHU7GFV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B4IRFRRQMNF2Y6X4HSRFCWJ3A" hidden="1">#REF!</definedName>
    <definedName name="BExB4RGCKSG9THVC25KOU3AQQ2GL" hidden="1">#REF!</definedName>
    <definedName name="BExB67GB67R9ZAABG27NIHW2OU3D" hidden="1">#REF!</definedName>
    <definedName name="BExB67WIVDVZQ14RMHEJUA985QCO" hidden="1">#REF!</definedName>
    <definedName name="BExB6LDX1UI76MVR9BHET7NJRKQN" hidden="1">'[1]osnovni'!#REF!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92HRYITZO931UDU66RNLKWK" hidden="1">'[1]osnovni'!#REF!</definedName>
    <definedName name="BExBBM97RUZIPOAFGOF5IY13UOX6" hidden="1">#REF!</definedName>
    <definedName name="BExBCOX32WBA4LYWC8N4H1W6AF3I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F95KQAE25J1UP4UA14VK74Y" hidden="1">#REF!</definedName>
    <definedName name="BExCV3OTF6GBULAHZ8PMVSASWZLL" hidden="1">#REF!</definedName>
    <definedName name="BExCV3OU6A0BKFJGI62FLZ0K2SEH" hidden="1">'[1]osnovni'!#REF!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ZZRI22WOH9BKY45VZ3M7EUBV" hidden="1">#REF!</definedName>
    <definedName name="BExD1J24BI37DOQ7Z2V7HD8LRJJS" hidden="1">'[1]osnovni'!#REF!</definedName>
    <definedName name="BExD23L4BET1TQMOGWJGICNN26FM" hidden="1">#REF!</definedName>
    <definedName name="BExD35742KA9EBMECKDPRQNAKIJM" hidden="1">'[1]osnovni'!#REF!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'[1]osnovni'!#REF!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EO8MF9EPIXK5UR7AF4VEOMH7O" hidden="1">'[1]osnovni'!#REF!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T859N8LPYKYK0T7CWXQ8R1K8" hidden="1">#REF!</definedName>
    <definedName name="BExEUBUSU8AFVUMNYQNNJS2LMHUE" hidden="1">'[1]osnovni'!#REF!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'[1]osnovni'!#REF!</definedName>
    <definedName name="BExF88Y92FZO7EDFEDHKO7JXVSP2" hidden="1">'[1]osnovni'!#REF!</definedName>
    <definedName name="BExGM7DU56ETVNNQVZFAVXQH6SQR" hidden="1">#REF!</definedName>
    <definedName name="BExGN41QJIKB5OQ2BURKVK1V6TYZ" hidden="1">#REF!</definedName>
    <definedName name="BExGNDCE2KBDY8YVUSZ7FZGWOUH3" hidden="1">#REF!</definedName>
    <definedName name="BExGR4NPWKNJBPTMT7A4SHW1QFA7" hidden="1">#REF!</definedName>
    <definedName name="BExGRZZ3Q2NTOL7LLF4NP7KFTLCY" hidden="1">'[1]osnovni'!#REF!</definedName>
    <definedName name="BExGUO13J24GKJXORA3435HOGSIA" hidden="1">#REF!</definedName>
    <definedName name="BExGY3NLHHUKHMWAHZYJ21F8T7QL" hidden="1">#REF!</definedName>
    <definedName name="BExH0TI6SOK51BUN8L1X1NNWZR4J" hidden="1">'[1]osnovni'!#REF!</definedName>
    <definedName name="BExH0U3QU77A0WSDFTHLDRDAU4KB" hidden="1">#REF!</definedName>
    <definedName name="BExH11LI1K7GUIEZ6KDEPWSSQZ5Y" hidden="1">#REF!</definedName>
    <definedName name="BExH2EWBKNP3OOVDT4FRNAAMHECY" hidden="1">#REF!</definedName>
    <definedName name="BExIGDMOVIGVU6K64L5MPR6FXETB" hidden="1">'[1]osnovni'!#REF!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SZZCOQSGRTIKGMDB0KQPEP3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'[1]osnovni'!#REF!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TSW8YEKBZN1DA12PSCISXV8R" hidden="1">#REF!</definedName>
    <definedName name="BExITZHO82Q6W6F91KLPSNSGYI4C" hidden="1">#REF!</definedName>
    <definedName name="BExIUKM9IIV2BW7HZK2W7Y85UPAD" hidden="1">#REF!</definedName>
    <definedName name="BExIY56TPNS8AJEDEL5OFVXKHOZA" hidden="1">'[1]osnovni'!#REF!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'[1]osnovni'!#REF!</definedName>
    <definedName name="BExKEL30F6JZ50CLITF48X79OZS8" hidden="1">#REF!</definedName>
    <definedName name="BExKGI5TD00OR1DWIPLECX80F6SF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YBCZRK0PWP5URZKBXSAZ2C8" hidden="1">#REF!</definedName>
    <definedName name="BExKM57ILX2TFEW6U7N6L8OCWRTI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'[1]osnovni'!#REF!</definedName>
    <definedName name="BExKUKSZ0IMNIERRF0JJ1ZA03156" hidden="1">#REF!</definedName>
    <definedName name="BExKVIYZAYC8YX47W29W2F4NESR1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'[1]osnovni'!#REF!</definedName>
    <definedName name="BExO9OC0O1KAKKMTFRHH1685O13P" hidden="1">#REF!</definedName>
    <definedName name="BExOB34QV3LO71FPDUSA2298G9L5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FUETLPQPE3P66WKNKXQFJGA3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'[1]osnovni'!#REF!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'[1]osnovni'!#REF!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487TYLO7889O0W97ZSSYFPDZ" hidden="1">#REF!</definedName>
    <definedName name="BExQ4DB8KAHFH7CWBIMCD1YR6X3Q" hidden="1">#REF!</definedName>
    <definedName name="BExQ4U3H2MAKN9EZV0G3TK7DNNQL" hidden="1">'[1]osnovni'!#REF!</definedName>
    <definedName name="BExQ5XI9KJG4QLX3IPW0AV6NR1PM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'[1]osnovni'!#REF!</definedName>
    <definedName name="BExQA5LQAAN43D5V6XKQQOCP6G5N" hidden="1">#REF!</definedName>
    <definedName name="BExQAISHV5ZZCPVLZTS6YUA22RCH" hidden="1">#REF!</definedName>
    <definedName name="BExQC0FPGWCQ7B66IIAFC5ECLBDS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JS7FIAMHYK42I520OYF9J46Q" hidden="1">#REF!</definedName>
    <definedName name="BExQK8ZLSE99401FRYK4H3YH9YN5" hidden="1">'[1]osnovni'!#REF!</definedName>
    <definedName name="BExS09WBIEISHRKLG4MBNB77T1KO" hidden="1">#REF!</definedName>
    <definedName name="BExS1MASJR64T423MPKWLIRJ1XW6" hidden="1">#REF!</definedName>
    <definedName name="BExS214S18UOBV47TSJS62YNMNPX" hidden="1">#REF!</definedName>
    <definedName name="BExS3ZEWIK98CEI8SIL4GRFUT9OI" hidden="1">#REF!</definedName>
    <definedName name="BExS5R936B5TJ691IP22T4P72XFG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YN1HOCVRP013P8J1MUZWNZN9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B8MWE7MLFZUNMKTY3WIQFYXX" hidden="1">'[1]osnovni'!#REF!</definedName>
    <definedName name="BExUCDP3RI4WSR37TZ6SGG2AVIAS" hidden="1">#REF!</definedName>
    <definedName name="BExUE0AF8ECN8IFRVNFY23ZSK286" hidden="1">'[1]osnovni'!#REF!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VKN1YKF11GPN7638N5L2V80W" hidden="1">#REF!</definedName>
    <definedName name="BExVWKR4IZEVTO6S0GKPRXW9UXZ1" hidden="1">#REF!</definedName>
    <definedName name="BExVYOA4BUH051XMM8HZH1DJ6771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'[1]osnovni'!#REF!</definedName>
    <definedName name="BExW7UP5U4S8ZIURCP4G84KL2FJ7" hidden="1">#REF!</definedName>
    <definedName name="BExXNTNM3ASTN6XYNBZ208AQ11OB" hidden="1">#REF!</definedName>
    <definedName name="BExXPLCDK0XHMO921XJ9YIUINNIV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'[1]osnovni'!#REF!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K2WDUM373N6KQV2FNQXOG4L" hidden="1">#REF!</definedName>
    <definedName name="BExXVTO0RWI4RJ2HNIWS8C2SMZG3" hidden="1">#REF!</definedName>
    <definedName name="BExXYA2RZ4R0E4V4Y6W01HETRD8P" hidden="1">#REF!</definedName>
    <definedName name="BExY0H1RTMAEDVK6PNUZFM90JTJR" hidden="1">'[1]osnovni'!#REF!</definedName>
    <definedName name="BExY2SYQEG718OKFZQUC6A8TRESH" hidden="1">#REF!</definedName>
    <definedName name="BExZJHZYCJTI6S4NY30T2ZPWLBB6" hidden="1">#REF!</definedName>
    <definedName name="BExZMA8Z0VSK9KJZXJ4IEALZR9PJ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'[1]osnovni'!#REF!</definedName>
    <definedName name="BExZRCM9ELUYLA5JGLZ080GY1XAD" hidden="1">#REF!</definedName>
    <definedName name="BExZS5U5PM2QWPL31GL0GE4IPMLO" hidden="1">'[1]osnovni'!#REF!</definedName>
    <definedName name="BExZS9VXCF1KQVEY2R0QLTURRQBJ" hidden="1">#REF!</definedName>
    <definedName name="BExZT7QY5QPHDGW2FUD3L2GTA0WP" hidden="1">#REF!</definedName>
    <definedName name="BExZWEOPXBK0E00D18MZZS85A5SX" hidden="1">#REF!</definedName>
    <definedName name="BExZWWTE45CYJ2ZO3V3GEILKD4KS" hidden="1">#REF!</definedName>
    <definedName name="ć">'[4]NEFTRANS'!#REF!</definedName>
    <definedName name="d">'[3]NOVMIR3'!$E$3:$E$43</definedName>
    <definedName name="F">'[4]NEFTRANS'!#REF!</definedName>
    <definedName name="I">'[2]NEFTRANS'!#REF!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'PRIHODI DP'!$4:$4</definedName>
    <definedName name="K">'[2]NEFTRANS'!#REF!</definedName>
    <definedName name="kk" localSheetId="1" hidden="1">{#N/A,#N/A,FALSE,"CIJENE"}</definedName>
    <definedName name="kk" hidden="1">{#N/A,#N/A,FALSE,"CIJENE"}</definedName>
    <definedName name="M">'[2]NEFTRANS'!#REF!</definedName>
    <definedName name="N">'[2]NEFTRANS'!#REF!</definedName>
    <definedName name="novo">'[4]NEFTRANS'!#REF!</definedName>
    <definedName name="P">'[2]NEFTRANS'!#REF!</definedName>
    <definedName name="PRINT_AREA_MI">#REF!</definedName>
    <definedName name="SAPBEXhrIndnt" hidden="1">1</definedName>
    <definedName name="SAPBEXrevision" hidden="1">48</definedName>
    <definedName name="SAPBEXsysID" hidden="1">"DBW"</definedName>
    <definedName name="SAPBEXwbID" hidden="1">"ADX4W6JVVPZMV5D5S2SK04C48"</definedName>
    <definedName name="U">'[2]NEFTRANS'!#REF!</definedName>
    <definedName name="wrn.CIJENE." localSheetId="1" hidden="1">{#N/A,#N/A,FALSE,"CIJENE"}</definedName>
    <definedName name="wrn.CIJENE." hidden="1">{#N/A,#N/A,FALSE,"CIJENE"}</definedName>
  </definedNames>
  <calcPr fullCalcOnLoad="1"/>
</workbook>
</file>

<file path=xl/sharedStrings.xml><?xml version="1.0" encoding="utf-8"?>
<sst xmlns="http://schemas.openxmlformats.org/spreadsheetml/2006/main" count="58" uniqueCount="47">
  <si>
    <t>A. RAČUN PRIHODA I RASHODA</t>
  </si>
  <si>
    <t>PRIHODI POSLOVANJA</t>
  </si>
  <si>
    <t>Raz-red</t>
  </si>
  <si>
    <t>Sku-pina</t>
  </si>
  <si>
    <t>Pods-kupina</t>
  </si>
  <si>
    <t>Naziv prihoda</t>
  </si>
  <si>
    <t>6</t>
  </si>
  <si>
    <t/>
  </si>
  <si>
    <t>Prihodi od poreza</t>
  </si>
  <si>
    <t>Porez i prirez na dohodak</t>
  </si>
  <si>
    <t>Porez na dobit</t>
  </si>
  <si>
    <t>Porezi na imovinu</t>
  </si>
  <si>
    <t>Porezi na robu i usluge</t>
  </si>
  <si>
    <t>Porezi na međunarodnu trgovinu i transakcije</t>
  </si>
  <si>
    <t>Ostali prihodi od poreza</t>
  </si>
  <si>
    <t>Doprinosi (socijalni)</t>
  </si>
  <si>
    <t>Doprinosi za zdravstveno osiguranje</t>
  </si>
  <si>
    <t>Doprinosi za mirovinsko osiguranje</t>
  </si>
  <si>
    <t>Doprinosi za zapošljavanje</t>
  </si>
  <si>
    <t>Pomoći iz inozemstva (darovnice) i od subjekata unutar opće države</t>
  </si>
  <si>
    <t>Pomoći od inozemnih vlada</t>
  </si>
  <si>
    <t>Pomoći od međunarodnih organizacija</t>
  </si>
  <si>
    <t>Pomoći iz proračuna</t>
  </si>
  <si>
    <t>Pomoći od ostalih subjekata unutar opće države</t>
  </si>
  <si>
    <t>Prihodi od imovine</t>
  </si>
  <si>
    <t>Prihodi od financijske imovine</t>
  </si>
  <si>
    <t>Prihodi od nefinancijske imovine</t>
  </si>
  <si>
    <t>Prihodi od prodaje roba i usluga</t>
  </si>
  <si>
    <t>Administrativne (upravne) pristojbe</t>
  </si>
  <si>
    <t>Prihodi po posebnim propisima</t>
  </si>
  <si>
    <t>Ostali prihodi</t>
  </si>
  <si>
    <t>Prihodi koje proračuni i proračunski korisnici ostvare obavljanjem poslova na tržištu (vlastiti prihodi)</t>
  </si>
  <si>
    <t>Kazne</t>
  </si>
  <si>
    <t>Donacije od pravnih i fizičkih osoba izvan opće države</t>
  </si>
  <si>
    <t>PRIHODI OD PRODAJE NEFINANCIJSKE IMOVINE</t>
  </si>
  <si>
    <t>7</t>
  </si>
  <si>
    <t>Prihodi od prodaje neproizvedene imovine</t>
  </si>
  <si>
    <t>Prihodi od prodaje materijalne imovine - prirodnih bogatstava</t>
  </si>
  <si>
    <t>Prihodi od prodaje proizvedene imovine</t>
  </si>
  <si>
    <t>Prihodi od prodaje građevinskih objekata</t>
  </si>
  <si>
    <t>Prihodi od prodaje postrojenja i opreme</t>
  </si>
  <si>
    <t>Prihodi od prodaje prijevoznih sredstava</t>
  </si>
  <si>
    <t>Prihodi od prodaje proizvedene kratkotrajne imovine</t>
  </si>
  <si>
    <t>Prihodi od prodaje zaliha</t>
  </si>
  <si>
    <t>Proračun za 2010.</t>
  </si>
  <si>
    <t>Novi proračun za 2010.</t>
  </si>
  <si>
    <t xml:space="preserve">Povećanje/ smanjenje </t>
  </si>
</sst>
</file>

<file path=xl/styles.xml><?xml version="1.0" encoding="utf-8"?>
<styleSheet xmlns="http://schemas.openxmlformats.org/spreadsheetml/2006/main">
  <numFmts count="6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#,##0.00000"/>
    <numFmt numFmtId="188" formatCode="#,##0.00;\-\ #,##0.00"/>
    <numFmt numFmtId="189" formatCode="#,##0.00000;\-\ #,##0.00000"/>
    <numFmt numFmtId="190" formatCode="#,##0;\-\ #,##0"/>
    <numFmt numFmtId="191" formatCode="#,##0.00\ ;\-\ #,##0.00"/>
    <numFmt numFmtId="192" formatCode="#,##0\ ;\-\ #,##0"/>
    <numFmt numFmtId="193" formatCode="#,##0.000"/>
    <numFmt numFmtId="194" formatCode="#,##0.0000"/>
    <numFmt numFmtId="195" formatCode="&quot;Da&quot;;&quot;Da&quot;;&quot;Ne&quot;"/>
    <numFmt numFmtId="196" formatCode="&quot;Istinito&quot;;&quot;Istinito&quot;;&quot;Neistinito&quot;"/>
    <numFmt numFmtId="197" formatCode="&quot;Uključeno&quot;;&quot;Uključeno&quot;;&quot;Isključeno&quot;"/>
    <numFmt numFmtId="198" formatCode="0.0"/>
    <numFmt numFmtId="199" formatCode="0.0%"/>
    <numFmt numFmtId="200" formatCode="0.0000"/>
    <numFmt numFmtId="201" formatCode="0.00000000000"/>
    <numFmt numFmtId="202" formatCode="0.000"/>
    <numFmt numFmtId="203" formatCode="0.000000000"/>
    <numFmt numFmtId="204" formatCode="0.0000000000"/>
    <numFmt numFmtId="205" formatCode="0.00000000"/>
    <numFmt numFmtId="206" formatCode="0.0000000"/>
    <numFmt numFmtId="207" formatCode="0.000000"/>
    <numFmt numFmtId="208" formatCode="0.00000"/>
    <numFmt numFmtId="209" formatCode="#,##0.000000"/>
    <numFmt numFmtId="210" formatCode="#,##0.0000000"/>
    <numFmt numFmtId="211" formatCode="0.0000000000000%"/>
    <numFmt numFmtId="212" formatCode="\5/\4"/>
    <numFmt numFmtId="213" formatCode="#,##0.00000000000000000000000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00000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10"/>
      <color indexed="8"/>
      <name val="MS Sans Serif"/>
      <family val="0"/>
    </font>
    <font>
      <sz val="10"/>
      <name val="Arial CE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0"/>
    </font>
    <font>
      <b/>
      <sz val="10"/>
      <color indexed="44"/>
      <name val="Arial"/>
      <family val="0"/>
    </font>
    <font>
      <b/>
      <sz val="16"/>
      <name val="Arial"/>
      <family val="0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11"/>
      <name val="Arial"/>
      <family val="0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2" borderId="1">
      <alignment horizontal="center" vertical="top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4" fillId="0" borderId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" fontId="6" fillId="3" borderId="2" applyNumberFormat="0" applyProtection="0">
      <alignment vertical="center"/>
    </xf>
    <xf numFmtId="4" fontId="7" fillId="3" borderId="2" applyNumberFormat="0" applyProtection="0">
      <alignment vertical="center"/>
    </xf>
    <xf numFmtId="4" fontId="6" fillId="3" borderId="2" applyNumberFormat="0" applyProtection="0">
      <alignment horizontal="left" vertical="center" indent="1"/>
    </xf>
    <xf numFmtId="4" fontId="6" fillId="3" borderId="2" applyNumberFormat="0" applyProtection="0">
      <alignment horizontal="left" vertical="center" indent="1"/>
    </xf>
    <xf numFmtId="0" fontId="2" fillId="4" borderId="2" applyNumberFormat="0" applyProtection="0">
      <alignment horizontal="left" vertical="center" indent="1"/>
    </xf>
    <xf numFmtId="4" fontId="6" fillId="5" borderId="2" applyNumberFormat="0" applyProtection="0">
      <alignment horizontal="right" vertical="center"/>
    </xf>
    <xf numFmtId="4" fontId="6" fillId="6" borderId="2" applyNumberFormat="0" applyProtection="0">
      <alignment horizontal="right" vertical="center"/>
    </xf>
    <xf numFmtId="4" fontId="6" fillId="7" borderId="2" applyNumberFormat="0" applyProtection="0">
      <alignment horizontal="right" vertical="center"/>
    </xf>
    <xf numFmtId="4" fontId="6" fillId="8" borderId="2" applyNumberFormat="0" applyProtection="0">
      <alignment horizontal="right" vertical="center"/>
    </xf>
    <xf numFmtId="4" fontId="6" fillId="9" borderId="2" applyNumberFormat="0" applyProtection="0">
      <alignment horizontal="right" vertical="center"/>
    </xf>
    <xf numFmtId="4" fontId="6" fillId="10" borderId="2" applyNumberFormat="0" applyProtection="0">
      <alignment horizontal="right" vertical="center"/>
    </xf>
    <xf numFmtId="4" fontId="6" fillId="11" borderId="2" applyNumberFormat="0" applyProtection="0">
      <alignment horizontal="right" vertical="center"/>
    </xf>
    <xf numFmtId="4" fontId="6" fillId="12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6" fillId="15" borderId="3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0" fontId="10" fillId="4" borderId="2" applyNumberFormat="0" applyProtection="0">
      <alignment horizontal="center" vertical="center"/>
    </xf>
    <xf numFmtId="4" fontId="6" fillId="15" borderId="2" applyNumberFormat="0" applyProtection="0">
      <alignment horizontal="left" vertical="center" indent="1"/>
    </xf>
    <xf numFmtId="4" fontId="6" fillId="17" borderId="2" applyNumberFormat="0" applyProtection="0">
      <alignment horizontal="left" vertical="center" indent="1"/>
    </xf>
    <xf numFmtId="0" fontId="0" fillId="17" borderId="2" applyNumberFormat="0" applyProtection="0">
      <alignment horizontal="left" vertical="center" wrapText="1" indent="1"/>
    </xf>
    <xf numFmtId="0" fontId="0" fillId="17" borderId="2" applyNumberFormat="0" applyProtection="0">
      <alignment horizontal="left" vertical="center" indent="1"/>
    </xf>
    <xf numFmtId="0" fontId="0" fillId="18" borderId="2" applyNumberFormat="0" applyProtection="0">
      <alignment horizontal="left" vertical="center" wrapText="1" indent="1"/>
    </xf>
    <xf numFmtId="0" fontId="0" fillId="18" borderId="2" applyNumberFormat="0" applyProtection="0">
      <alignment horizontal="left" vertical="center" indent="1"/>
    </xf>
    <xf numFmtId="0" fontId="0" fillId="2" borderId="2" applyNumberFormat="0" applyProtection="0">
      <alignment horizontal="left" vertical="center" wrapText="1" indent="1"/>
    </xf>
    <xf numFmtId="0" fontId="0" fillId="2" borderId="2" applyNumberFormat="0" applyProtection="0">
      <alignment horizontal="left" vertical="center" indent="1"/>
    </xf>
    <xf numFmtId="0" fontId="0" fillId="19" borderId="2" applyNumberFormat="0" applyProtection="0">
      <alignment horizontal="left" vertical="center" wrapText="1" indent="1"/>
    </xf>
    <xf numFmtId="0" fontId="0" fillId="19" borderId="2" applyNumberFormat="0" applyProtection="0">
      <alignment horizontal="left" vertical="center" indent="1"/>
    </xf>
    <xf numFmtId="0" fontId="0" fillId="0" borderId="0">
      <alignment/>
      <protection/>
    </xf>
    <xf numFmtId="4" fontId="6" fillId="20" borderId="2" applyNumberFormat="0" applyProtection="0">
      <alignment vertical="center"/>
    </xf>
    <xf numFmtId="4" fontId="7" fillId="20" borderId="2" applyNumberFormat="0" applyProtection="0">
      <alignment vertical="center"/>
    </xf>
    <xf numFmtId="4" fontId="6" fillId="20" borderId="2" applyNumberFormat="0" applyProtection="0">
      <alignment horizontal="left" vertical="center" indent="1"/>
    </xf>
    <xf numFmtId="4" fontId="6" fillId="20" borderId="2" applyNumberFormat="0" applyProtection="0">
      <alignment horizontal="left" vertical="center" indent="1"/>
    </xf>
    <xf numFmtId="4" fontId="6" fillId="15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0" fontId="0" fillId="19" borderId="2" applyNumberFormat="0" applyProtection="0">
      <alignment horizontal="left" vertical="center" indent="1"/>
    </xf>
    <xf numFmtId="0" fontId="2" fillId="4" borderId="2" applyNumberFormat="0" applyProtection="0">
      <alignment horizontal="center" vertical="top" wrapText="1"/>
    </xf>
    <xf numFmtId="0" fontId="11" fillId="0" borderId="0" applyNumberFormat="0" applyProtection="0">
      <alignment/>
    </xf>
    <xf numFmtId="4" fontId="12" fillId="15" borderId="2" applyNumberFormat="0" applyProtection="0">
      <alignment horizontal="right" vertical="center"/>
    </xf>
    <xf numFmtId="0" fontId="13" fillId="21" borderId="0">
      <alignment/>
      <protection/>
    </xf>
    <xf numFmtId="49" fontId="14" fillId="21" borderId="0">
      <alignment/>
      <protection/>
    </xf>
    <xf numFmtId="49" fontId="15" fillId="21" borderId="4">
      <alignment/>
      <protection/>
    </xf>
    <xf numFmtId="49" fontId="16" fillId="21" borderId="0">
      <alignment/>
      <protection/>
    </xf>
    <xf numFmtId="0" fontId="13" fillId="22" borderId="4">
      <alignment/>
      <protection locked="0"/>
    </xf>
    <xf numFmtId="0" fontId="13" fillId="21" borderId="0">
      <alignment/>
      <protection/>
    </xf>
    <xf numFmtId="0" fontId="17" fillId="23" borderId="0">
      <alignment/>
      <protection/>
    </xf>
    <xf numFmtId="0" fontId="17" fillId="13" borderId="0">
      <alignment/>
      <protection/>
    </xf>
    <xf numFmtId="0" fontId="17" fillId="8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17" fillId="21" borderId="0">
      <alignment horizontal="right" vertical="center"/>
      <protection/>
    </xf>
    <xf numFmtId="49" fontId="17" fillId="21" borderId="0">
      <alignment/>
      <protection/>
    </xf>
  </cellStyleXfs>
  <cellXfs count="56">
    <xf numFmtId="0" fontId="0" fillId="0" borderId="0" xfId="0" applyAlignment="1">
      <alignment/>
    </xf>
    <xf numFmtId="0" fontId="18" fillId="0" borderId="0" xfId="19" applyFont="1" applyFill="1" applyAlignment="1">
      <alignment horizontal="center"/>
      <protection/>
    </xf>
    <xf numFmtId="0" fontId="19" fillId="0" borderId="0" xfId="19" applyFont="1" applyFill="1" applyAlignment="1">
      <alignment horizontal="center"/>
      <protection/>
    </xf>
    <xf numFmtId="0" fontId="21" fillId="0" borderId="0" xfId="19" applyFont="1" applyFill="1">
      <alignment/>
      <protection/>
    </xf>
    <xf numFmtId="0" fontId="22" fillId="0" borderId="0" xfId="19" applyFont="1" applyFill="1" applyAlignment="1">
      <alignment horizontal="left"/>
      <protection/>
    </xf>
    <xf numFmtId="0" fontId="23" fillId="0" borderId="0" xfId="19" applyFont="1" applyFill="1">
      <alignment/>
      <protection/>
    </xf>
    <xf numFmtId="0" fontId="23" fillId="0" borderId="0" xfId="19" applyFont="1" applyFill="1" applyAlignment="1">
      <alignment horizontal="center"/>
      <protection/>
    </xf>
    <xf numFmtId="0" fontId="23" fillId="0" borderId="0" xfId="19" applyFont="1" applyFill="1" applyAlignment="1">
      <alignment wrapText="1"/>
      <protection/>
    </xf>
    <xf numFmtId="3" fontId="20" fillId="0" borderId="0" xfId="19" applyNumberFormat="1" applyFont="1" applyFill="1" applyAlignment="1">
      <alignment horizontal="center"/>
      <protection/>
    </xf>
    <xf numFmtId="3" fontId="24" fillId="0" borderId="0" xfId="19" applyNumberFormat="1" applyFont="1" applyFill="1" applyAlignment="1">
      <alignment horizontal="center"/>
      <protection/>
    </xf>
    <xf numFmtId="0" fontId="25" fillId="0" borderId="0" xfId="19" applyFont="1" applyFill="1" applyAlignment="1">
      <alignment horizontal="center"/>
      <protection/>
    </xf>
    <xf numFmtId="0" fontId="18" fillId="0" borderId="0" xfId="19" applyFont="1" applyFill="1" applyAlignment="1">
      <alignment wrapText="1"/>
      <protection/>
    </xf>
    <xf numFmtId="0" fontId="25" fillId="0" borderId="5" xfId="19" applyFont="1" applyFill="1" applyBorder="1" applyAlignment="1">
      <alignment horizontal="justify" vertical="top"/>
      <protection/>
    </xf>
    <xf numFmtId="0" fontId="26" fillId="0" borderId="5" xfId="19" applyFont="1" applyFill="1" applyBorder="1" applyAlignment="1">
      <alignment horizontal="justify" vertical="top" wrapText="1"/>
      <protection/>
    </xf>
    <xf numFmtId="0" fontId="26" fillId="0" borderId="5" xfId="18" applyFont="1" applyBorder="1" applyAlignment="1">
      <alignment horizontal="center" vertical="top" wrapText="1"/>
      <protection/>
    </xf>
    <xf numFmtId="0" fontId="21" fillId="0" borderId="0" xfId="19" applyFont="1" applyFill="1" applyAlignment="1">
      <alignment horizontal="justify" vertical="top"/>
      <protection/>
    </xf>
    <xf numFmtId="0" fontId="26" fillId="0" borderId="0" xfId="19" applyFont="1" applyFill="1" applyAlignment="1">
      <alignment horizontal="center"/>
      <protection/>
    </xf>
    <xf numFmtId="0" fontId="26" fillId="0" borderId="0" xfId="19" applyFont="1" applyFill="1" applyAlignment="1">
      <alignment wrapText="1"/>
      <protection/>
    </xf>
    <xf numFmtId="3" fontId="26" fillId="0" borderId="0" xfId="19" applyNumberFormat="1" applyFont="1" applyFill="1">
      <alignment/>
      <protection/>
    </xf>
    <xf numFmtId="0" fontId="18" fillId="0" borderId="0" xfId="19" applyFont="1" applyFill="1" applyAlignment="1">
      <alignment horizontal="center" vertical="top"/>
      <protection/>
    </xf>
    <xf numFmtId="0" fontId="19" fillId="0" borderId="0" xfId="19" applyFont="1" applyFill="1" applyAlignment="1">
      <alignment horizontal="center" vertical="top"/>
      <protection/>
    </xf>
    <xf numFmtId="3" fontId="18" fillId="0" borderId="0" xfId="19" applyNumberFormat="1" applyFont="1" applyFill="1" applyAlignment="1">
      <alignment vertical="top"/>
      <protection/>
    </xf>
    <xf numFmtId="0" fontId="21" fillId="0" borderId="0" xfId="19" applyFont="1" applyFill="1" applyAlignment="1">
      <alignment vertical="top"/>
      <protection/>
    </xf>
    <xf numFmtId="3" fontId="18" fillId="0" borderId="0" xfId="19" applyNumberFormat="1" applyFont="1" applyFill="1">
      <alignment/>
      <protection/>
    </xf>
    <xf numFmtId="3" fontId="18" fillId="0" borderId="0" xfId="19" applyNumberFormat="1" applyFont="1" applyFill="1">
      <alignment/>
      <protection/>
    </xf>
    <xf numFmtId="3" fontId="26" fillId="0" borderId="0" xfId="19" applyNumberFormat="1" applyFont="1" applyFill="1" applyAlignment="1">
      <alignment/>
      <protection/>
    </xf>
    <xf numFmtId="0" fontId="26" fillId="0" borderId="0" xfId="19" applyFont="1" applyFill="1" applyAlignment="1">
      <alignment horizontal="center" vertical="top"/>
      <protection/>
    </xf>
    <xf numFmtId="0" fontId="25" fillId="0" borderId="0" xfId="19" applyFont="1" applyFill="1" applyAlignment="1">
      <alignment horizontal="center" vertical="top"/>
      <protection/>
    </xf>
    <xf numFmtId="0" fontId="26" fillId="0" borderId="0" xfId="19" applyFont="1" applyFill="1" applyAlignment="1">
      <alignment horizontal="justify" vertical="top" wrapText="1"/>
      <protection/>
    </xf>
    <xf numFmtId="3" fontId="26" fillId="0" borderId="0" xfId="19" applyNumberFormat="1" applyFont="1" applyFill="1" applyAlignment="1">
      <alignment vertical="top"/>
      <protection/>
    </xf>
    <xf numFmtId="0" fontId="23" fillId="0" borderId="0" xfId="19" applyFont="1" applyFill="1" applyAlignment="1">
      <alignment wrapText="1"/>
      <protection/>
    </xf>
    <xf numFmtId="0" fontId="23" fillId="0" borderId="0" xfId="19" applyFont="1" applyFill="1" applyAlignment="1">
      <alignment vertical="top" wrapText="1"/>
      <protection/>
    </xf>
    <xf numFmtId="0" fontId="23" fillId="0" borderId="0" xfId="19" applyFont="1" applyFill="1" applyAlignment="1">
      <alignment horizontal="center"/>
      <protection/>
    </xf>
    <xf numFmtId="0" fontId="27" fillId="0" borderId="0" xfId="19" applyFont="1" applyFill="1">
      <alignment/>
      <protection/>
    </xf>
    <xf numFmtId="0" fontId="21" fillId="0" borderId="0" xfId="19" applyFont="1" applyFill="1" applyAlignment="1">
      <alignment horizontal="center"/>
      <protection/>
    </xf>
    <xf numFmtId="0" fontId="0" fillId="0" borderId="0" xfId="19" applyFont="1" applyFill="1" applyAlignment="1">
      <alignment horizontal="center"/>
      <protection/>
    </xf>
    <xf numFmtId="0" fontId="21" fillId="0" borderId="0" xfId="19" applyFont="1" applyFill="1" applyAlignment="1">
      <alignment wrapText="1"/>
      <protection/>
    </xf>
    <xf numFmtId="3" fontId="26" fillId="0" borderId="0" xfId="19" applyNumberFormat="1" applyFont="1" applyFill="1" applyAlignment="1">
      <alignment vertical="center"/>
      <protection/>
    </xf>
    <xf numFmtId="0" fontId="21" fillId="0" borderId="0" xfId="19" applyFont="1" applyFill="1" applyAlignment="1">
      <alignment vertical="center"/>
      <protection/>
    </xf>
    <xf numFmtId="0" fontId="21" fillId="0" borderId="0" xfId="19" applyFont="1" applyFill="1" applyAlignment="1">
      <alignment/>
      <protection/>
    </xf>
    <xf numFmtId="3" fontId="18" fillId="0" borderId="0" xfId="19" applyNumberFormat="1" applyFont="1" applyFill="1" applyAlignment="1">
      <alignment/>
      <protection/>
    </xf>
    <xf numFmtId="0" fontId="26" fillId="0" borderId="0" xfId="19" applyFont="1" applyFill="1" applyAlignment="1">
      <alignment vertical="top" wrapText="1"/>
      <protection/>
    </xf>
    <xf numFmtId="0" fontId="18" fillId="0" borderId="0" xfId="19" applyFont="1" applyFill="1" applyAlignment="1">
      <alignment/>
      <protection/>
    </xf>
    <xf numFmtId="0" fontId="18" fillId="0" borderId="0" xfId="19" applyFont="1" applyFill="1" applyAlignment="1">
      <alignment horizontal="justify" vertical="top" wrapText="1"/>
      <protection/>
    </xf>
    <xf numFmtId="0" fontId="28" fillId="0" borderId="0" xfId="19" applyFont="1" applyFill="1" applyAlignment="1">
      <alignment horizontal="left"/>
      <protection/>
    </xf>
    <xf numFmtId="0" fontId="26" fillId="0" borderId="0" xfId="19" applyFont="1" applyFill="1" applyAlignment="1">
      <alignment horizontal="justify" vertical="center" wrapText="1"/>
      <protection/>
    </xf>
    <xf numFmtId="0" fontId="21" fillId="0" borderId="0" xfId="19" applyFont="1" applyFill="1" applyAlignment="1">
      <alignment horizontal="justify" vertical="center"/>
      <protection/>
    </xf>
    <xf numFmtId="0" fontId="3" fillId="0" borderId="0" xfId="18" applyNumberFormat="1" applyFill="1" applyBorder="1" applyAlignment="1" applyProtection="1">
      <alignment horizontal="right" wrapText="1"/>
      <protection/>
    </xf>
    <xf numFmtId="3" fontId="26" fillId="0" borderId="0" xfId="19" applyNumberFormat="1" applyFont="1" applyFill="1" applyAlignment="1">
      <alignment/>
      <protection/>
    </xf>
    <xf numFmtId="3" fontId="26" fillId="0" borderId="0" xfId="19" applyNumberFormat="1" applyFont="1" applyFill="1">
      <alignment/>
      <protection/>
    </xf>
    <xf numFmtId="0" fontId="18" fillId="0" borderId="0" xfId="19" applyFont="1" applyFill="1" applyAlignment="1">
      <alignment vertical="top" wrapText="1"/>
      <protection/>
    </xf>
    <xf numFmtId="0" fontId="26" fillId="0" borderId="0" xfId="19" applyFont="1" applyFill="1" applyAlignment="1">
      <alignment vertical="center" wrapText="1"/>
      <protection/>
    </xf>
    <xf numFmtId="0" fontId="18" fillId="0" borderId="0" xfId="19" applyFont="1" applyFill="1" applyAlignment="1">
      <alignment horizontal="justify" wrapText="1"/>
      <protection/>
    </xf>
    <xf numFmtId="0" fontId="18" fillId="0" borderId="0" xfId="19" applyFont="1" applyFill="1" applyAlignment="1">
      <alignment horizontal="center" vertical="center"/>
      <protection/>
    </xf>
    <xf numFmtId="0" fontId="25" fillId="0" borderId="0" xfId="19" applyFont="1" applyFill="1" applyAlignment="1">
      <alignment horizontal="center" vertical="center"/>
      <protection/>
    </xf>
    <xf numFmtId="0" fontId="26" fillId="0" borderId="0" xfId="19" applyFont="1" applyFill="1" applyAlignment="1">
      <alignment horizontal="center" vertical="center"/>
      <protection/>
    </xf>
  </cellXfs>
  <cellStyles count="63">
    <cellStyle name="Normal" xfId="0"/>
    <cellStyle name="Hyperlink" xfId="15"/>
    <cellStyle name="KeyStyle" xfId="16"/>
    <cellStyle name="Normal_Book1_1" xfId="17"/>
    <cellStyle name="Obično_Bilanca prihoda" xfId="18"/>
    <cellStyle name="Obično_PRIHODI 04. -07." xfId="19"/>
    <cellStyle name="Percent_Module1" xfId="20"/>
    <cellStyle name="Percent" xfId="21"/>
    <cellStyle name="Followed Hyperlink" xfId="22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X" xfId="50"/>
    <cellStyle name="SAPBEXinputData" xfId="51"/>
    <cellStyle name="SAPBEXresData" xfId="52"/>
    <cellStyle name="SAPBEXresDataEmph" xfId="53"/>
    <cellStyle name="SAPBEXresItem" xfId="54"/>
    <cellStyle name="SAPBEXresItemX" xfId="55"/>
    <cellStyle name="SAPBEXstdData" xfId="56"/>
    <cellStyle name="SAPBEXstdDataEmph" xfId="57"/>
    <cellStyle name="SAPBEXstdItem" xfId="58"/>
    <cellStyle name="SAPBEXstdItemX" xfId="59"/>
    <cellStyle name="SAPBEXtitle" xfId="60"/>
    <cellStyle name="SAPBEXundefined" xfId="61"/>
    <cellStyle name="SEM-BPS-data" xfId="62"/>
    <cellStyle name="SEM-BPS-head" xfId="63"/>
    <cellStyle name="SEM-BPS-headdata" xfId="64"/>
    <cellStyle name="SEM-BPS-headkey" xfId="65"/>
    <cellStyle name="SEM-BPS-input-on" xfId="66"/>
    <cellStyle name="SEM-BPS-key" xfId="67"/>
    <cellStyle name="SEM-BPS-sub1" xfId="68"/>
    <cellStyle name="SEM-BPS-sub2" xfId="69"/>
    <cellStyle name="SEM-BPS-total" xfId="70"/>
    <cellStyle name="Currency" xfId="71"/>
    <cellStyle name="Currency [0]" xfId="72"/>
    <cellStyle name="Comma" xfId="73"/>
    <cellStyle name="Comma [0]" xfId="74"/>
    <cellStyle name="ZYPLAN0507" xfId="75"/>
    <cellStyle name="zyRazdjel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64</xdr:row>
      <xdr:rowOff>0</xdr:rowOff>
    </xdr:from>
    <xdr:to>
      <xdr:col>8</xdr:col>
      <xdr:colOff>190500</xdr:colOff>
      <xdr:row>64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0363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1\SMJERNICE%20FISKALNE%20POLITIKE\Na&#269;ela%202009-2011\knjige%20aktivnosti\Rebalans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3\Pmf60\Pmf54\BUDGET98\NELIKVIDNO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My%20Documents\PLACE-~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0\Pmf54\BUDGET98\NELIKVIDNO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nfin\Zagreb_Z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Documents%20and%20Settings\skrslovic\My%20Documents\u&#353;teda%20vs%20prer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OVMIR3"/>
    </sheetNames>
    <sheetDataSet>
      <sheetData sheetId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</v>
          </cell>
        </row>
        <row r="15">
          <cell r="A15" t="str">
            <v>XI</v>
          </cell>
          <cell r="E15">
            <v>683.7202908442251</v>
          </cell>
        </row>
        <row r="16">
          <cell r="A16" t="str">
            <v>XII</v>
          </cell>
          <cell r="E16">
            <v>856.701524427814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4334.323362986472</v>
          </cell>
        </row>
        <row r="24">
          <cell r="A24" t="str">
            <v>VIII</v>
          </cell>
          <cell r="E24">
            <v>5703.969545690196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3.5656</v>
          </cell>
          <cell r="W71">
            <v>3.5699</v>
          </cell>
          <cell r="X71">
            <v>3.5639</v>
          </cell>
        </row>
        <row r="72">
          <cell r="U72" t="str">
            <v>VIII</v>
          </cell>
          <cell r="V72">
            <v>3.5633</v>
          </cell>
          <cell r="W72">
            <v>3.5611</v>
          </cell>
          <cell r="X72">
            <v>3.5578</v>
          </cell>
        </row>
        <row r="73">
          <cell r="U73" t="str">
            <v>IX</v>
          </cell>
          <cell r="V73">
            <v>3.5508</v>
          </cell>
          <cell r="W73">
            <v>3.5495</v>
          </cell>
          <cell r="X73">
            <v>3.5437</v>
          </cell>
        </row>
        <row r="74">
          <cell r="U74" t="str">
            <v>X</v>
          </cell>
          <cell r="V74">
            <v>3.5433</v>
          </cell>
          <cell r="W74">
            <v>3.539</v>
          </cell>
          <cell r="X74">
            <v>3.5338</v>
          </cell>
        </row>
        <row r="75">
          <cell r="U75" t="str">
            <v>XI</v>
          </cell>
          <cell r="V75">
            <v>3.5248</v>
          </cell>
          <cell r="W75">
            <v>3.5253</v>
          </cell>
          <cell r="X75">
            <v>3.5236</v>
          </cell>
        </row>
        <row r="76">
          <cell r="U76" t="str">
            <v>XII</v>
          </cell>
          <cell r="V76">
            <v>3.5271</v>
          </cell>
          <cell r="W76">
            <v>3.5234</v>
          </cell>
          <cell r="X76">
            <v>3.5197</v>
          </cell>
        </row>
        <row r="77">
          <cell r="U77" t="str">
            <v>I 98</v>
          </cell>
          <cell r="V77">
            <v>3.5149</v>
          </cell>
          <cell r="W77">
            <v>3.5104</v>
          </cell>
          <cell r="X77">
            <v>3.5155</v>
          </cell>
        </row>
        <row r="78">
          <cell r="U78" t="str">
            <v>II</v>
          </cell>
          <cell r="V78">
            <v>3.5204</v>
          </cell>
          <cell r="W78">
            <v>3.5167</v>
          </cell>
          <cell r="X78">
            <v>3.5159</v>
          </cell>
        </row>
        <row r="79">
          <cell r="U79" t="str">
            <v>III</v>
          </cell>
          <cell r="V79">
            <v>3.5233</v>
          </cell>
          <cell r="W79">
            <v>3.5248</v>
          </cell>
          <cell r="X79">
            <v>3.526</v>
          </cell>
        </row>
        <row r="80">
          <cell r="U80" t="str">
            <v>IV</v>
          </cell>
          <cell r="V80">
            <v>3.542</v>
          </cell>
          <cell r="W80">
            <v>3.5529</v>
          </cell>
          <cell r="X80">
            <v>3.5558</v>
          </cell>
        </row>
        <row r="81">
          <cell r="U81" t="str">
            <v>V</v>
          </cell>
          <cell r="V81">
            <v>3.5709</v>
          </cell>
          <cell r="W81">
            <v>3.5748</v>
          </cell>
          <cell r="X81">
            <v>3.6051</v>
          </cell>
        </row>
        <row r="82">
          <cell r="U82" t="str">
            <v>VI</v>
          </cell>
          <cell r="V82">
            <v>3.6251</v>
          </cell>
          <cell r="W82">
            <v>3.6293</v>
          </cell>
          <cell r="X82">
            <v>3.6315</v>
          </cell>
        </row>
        <row r="83">
          <cell r="U83" t="str">
            <v>VII</v>
          </cell>
          <cell r="V83">
            <v>3.6358</v>
          </cell>
          <cell r="W83">
            <v>3.6415</v>
          </cell>
          <cell r="X83">
            <v>3.6312</v>
          </cell>
        </row>
        <row r="84">
          <cell r="U84" t="str">
            <v>VIII</v>
          </cell>
          <cell r="V84">
            <v>3.6251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</v>
          </cell>
          <cell r="X85">
            <v>3.6441</v>
          </cell>
        </row>
        <row r="86">
          <cell r="U86" t="str">
            <v>X</v>
          </cell>
          <cell r="W86">
            <v>3.6996</v>
          </cell>
          <cell r="X86">
            <v>3.7141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</v>
          </cell>
          <cell r="X88">
            <v>3.7406</v>
          </cell>
        </row>
        <row r="89">
          <cell r="U89" t="str">
            <v>I</v>
          </cell>
          <cell r="W89">
            <v>3.7436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,0"/>
      <sheetName val="3,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G53"/>
  <sheetViews>
    <sheetView tabSelected="1" workbookViewId="0" topLeftCell="A1">
      <pane xSplit="4" ySplit="4" topLeftCell="E36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5" sqref="A5:IV5"/>
    </sheetView>
  </sheetViews>
  <sheetFormatPr defaultColWidth="9.140625" defaultRowHeight="12.75"/>
  <cols>
    <col min="1" max="1" width="4.00390625" style="1" customWidth="1"/>
    <col min="2" max="2" width="4.00390625" style="2" customWidth="1"/>
    <col min="3" max="3" width="6.28125" style="2" customWidth="1"/>
    <col min="4" max="4" width="41.28125" style="11" customWidth="1"/>
    <col min="5" max="5" width="16.140625" style="3" customWidth="1"/>
    <col min="6" max="6" width="15.00390625" style="3" customWidth="1"/>
    <col min="7" max="7" width="16.140625" style="3" customWidth="1"/>
    <col min="8" max="8" width="9.140625" style="3" customWidth="1"/>
    <col min="9" max="9" width="13.00390625" style="3" customWidth="1"/>
    <col min="10" max="16384" width="9.140625" style="3" customWidth="1"/>
  </cols>
  <sheetData>
    <row r="1" spans="1:7" s="5" customFormat="1" ht="16.5">
      <c r="A1" s="4" t="s">
        <v>0</v>
      </c>
      <c r="C1" s="6"/>
      <c r="D1" s="7"/>
      <c r="E1" s="8"/>
      <c r="F1" s="8"/>
      <c r="G1" s="8"/>
    </row>
    <row r="2" spans="1:7" s="5" customFormat="1" ht="16.5">
      <c r="A2" s="4" t="s">
        <v>1</v>
      </c>
      <c r="C2" s="6"/>
      <c r="D2" s="7"/>
      <c r="E2" s="9"/>
      <c r="F2" s="9"/>
      <c r="G2" s="9"/>
    </row>
    <row r="3" ht="6.75" customHeight="1">
      <c r="B3" s="10"/>
    </row>
    <row r="4" spans="1:7" s="15" customFormat="1" ht="30" customHeight="1">
      <c r="A4" s="12" t="s">
        <v>2</v>
      </c>
      <c r="B4" s="12" t="s">
        <v>3</v>
      </c>
      <c r="C4" s="12" t="s">
        <v>4</v>
      </c>
      <c r="D4" s="13" t="s">
        <v>5</v>
      </c>
      <c r="E4" s="14" t="s">
        <v>44</v>
      </c>
      <c r="F4" s="14" t="s">
        <v>46</v>
      </c>
      <c r="G4" s="14" t="s">
        <v>45</v>
      </c>
    </row>
    <row r="5" spans="1:7" ht="19.5" customHeight="1">
      <c r="A5" s="16" t="s">
        <v>6</v>
      </c>
      <c r="B5" s="10"/>
      <c r="C5" s="10" t="s">
        <v>7</v>
      </c>
      <c r="D5" s="17" t="s">
        <v>1</v>
      </c>
      <c r="E5" s="18">
        <f>E6+E14+E19+E25+E29+E33</f>
        <v>112578912866</v>
      </c>
      <c r="F5" s="18">
        <f>F6+F14+F19+F25+F29+F33</f>
        <v>-4563698201</v>
      </c>
      <c r="G5" s="18">
        <f>G6+G14+G19+G25+G29+G33</f>
        <v>108015214665</v>
      </c>
    </row>
    <row r="6" spans="1:7" ht="16.5" customHeight="1">
      <c r="A6" s="16"/>
      <c r="B6" s="10">
        <v>61</v>
      </c>
      <c r="C6" s="10" t="s">
        <v>7</v>
      </c>
      <c r="D6" s="17" t="s">
        <v>8</v>
      </c>
      <c r="E6" s="18">
        <f>E7+E8+E9+E10+E11+E12</f>
        <v>65458857286</v>
      </c>
      <c r="F6" s="18">
        <f>F7+F8+F9+F10+F11+F12</f>
        <v>-3457224795</v>
      </c>
      <c r="G6" s="18">
        <f>G7+G8+G9+G10+G11+G12</f>
        <v>62001632491</v>
      </c>
    </row>
    <row r="7" spans="3:7" ht="16.5" customHeight="1">
      <c r="C7" s="2">
        <v>611</v>
      </c>
      <c r="D7" s="11" t="s">
        <v>9</v>
      </c>
      <c r="E7" s="23">
        <v>1538209038</v>
      </c>
      <c r="F7" s="23">
        <v>-337368987</v>
      </c>
      <c r="G7" s="23">
        <v>1200840051</v>
      </c>
    </row>
    <row r="8" spans="3:7" ht="16.5" customHeight="1">
      <c r="C8" s="2">
        <v>612</v>
      </c>
      <c r="D8" s="11" t="s">
        <v>10</v>
      </c>
      <c r="E8" s="40">
        <v>8271629244</v>
      </c>
      <c r="F8" s="40">
        <v>-1956827209</v>
      </c>
      <c r="G8" s="40">
        <v>6314802035</v>
      </c>
    </row>
    <row r="9" spans="3:7" ht="16.5" customHeight="1">
      <c r="C9" s="2">
        <v>613</v>
      </c>
      <c r="D9" s="11" t="s">
        <v>11</v>
      </c>
      <c r="E9" s="40">
        <v>561431487</v>
      </c>
      <c r="F9" s="40">
        <v>-70142198</v>
      </c>
      <c r="G9" s="40">
        <v>491289289</v>
      </c>
    </row>
    <row r="10" spans="3:7" ht="16.5" customHeight="1">
      <c r="C10" s="2">
        <v>614</v>
      </c>
      <c r="D10" s="11" t="s">
        <v>12</v>
      </c>
      <c r="E10" s="40">
        <v>51117551058</v>
      </c>
      <c r="F10" s="40">
        <v>-659505347</v>
      </c>
      <c r="G10" s="40">
        <v>50458045711</v>
      </c>
    </row>
    <row r="11" spans="1:7" s="15" customFormat="1" ht="16.5" customHeight="1">
      <c r="A11" s="19"/>
      <c r="B11" s="20"/>
      <c r="C11" s="20">
        <v>615</v>
      </c>
      <c r="D11" s="43" t="s">
        <v>13</v>
      </c>
      <c r="E11" s="21">
        <v>1750036459</v>
      </c>
      <c r="F11" s="21">
        <v>-91882816</v>
      </c>
      <c r="G11" s="21">
        <v>1658153643</v>
      </c>
    </row>
    <row r="12" spans="1:7" s="15" customFormat="1" ht="16.5" customHeight="1">
      <c r="A12" s="19"/>
      <c r="B12" s="20"/>
      <c r="C12" s="20">
        <v>616</v>
      </c>
      <c r="D12" s="43" t="s">
        <v>14</v>
      </c>
      <c r="E12" s="21">
        <v>2220000000</v>
      </c>
      <c r="F12" s="21">
        <v>-341498238</v>
      </c>
      <c r="G12" s="21">
        <v>1878501762</v>
      </c>
    </row>
    <row r="13" spans="4:7" ht="6" customHeight="1">
      <c r="D13" s="30"/>
      <c r="E13" s="23"/>
      <c r="F13" s="23"/>
      <c r="G13" s="23"/>
    </row>
    <row r="14" spans="1:7" ht="17.25" customHeight="1">
      <c r="A14" s="16"/>
      <c r="B14" s="10">
        <v>62</v>
      </c>
      <c r="C14" s="10" t="s">
        <v>7</v>
      </c>
      <c r="D14" s="17" t="s">
        <v>15</v>
      </c>
      <c r="E14" s="18">
        <f>E15+E16+E17</f>
        <v>40328591039</v>
      </c>
      <c r="F14" s="18">
        <f>F15+F16+F17</f>
        <v>-1554501253</v>
      </c>
      <c r="G14" s="18">
        <f>G15+G16+G17</f>
        <v>38774089786</v>
      </c>
    </row>
    <row r="15" spans="3:7" ht="16.5" customHeight="1">
      <c r="C15" s="2">
        <v>621</v>
      </c>
      <c r="D15" s="11" t="s">
        <v>16</v>
      </c>
      <c r="E15" s="23">
        <v>18555970339</v>
      </c>
      <c r="F15" s="23">
        <v>-720867562</v>
      </c>
      <c r="G15" s="23">
        <v>17835102777</v>
      </c>
    </row>
    <row r="16" spans="3:7" ht="16.5" customHeight="1">
      <c r="C16" s="2">
        <v>622</v>
      </c>
      <c r="D16" s="11" t="s">
        <v>17</v>
      </c>
      <c r="E16" s="23">
        <v>19868522232</v>
      </c>
      <c r="F16" s="23">
        <v>-747425407</v>
      </c>
      <c r="G16" s="23">
        <v>19121096825</v>
      </c>
    </row>
    <row r="17" spans="3:7" ht="16.5" customHeight="1">
      <c r="C17" s="2">
        <v>623</v>
      </c>
      <c r="D17" s="11" t="s">
        <v>18</v>
      </c>
      <c r="E17" s="23">
        <v>1904098468</v>
      </c>
      <c r="F17" s="23">
        <v>-86208284</v>
      </c>
      <c r="G17" s="23">
        <v>1817890184</v>
      </c>
    </row>
    <row r="18" spans="1:4" ht="6" customHeight="1">
      <c r="A18" s="34"/>
      <c r="B18" s="35"/>
      <c r="C18" s="35"/>
      <c r="D18" s="36"/>
    </row>
    <row r="19" spans="1:7" s="38" customFormat="1" ht="28.5">
      <c r="A19" s="53"/>
      <c r="B19" s="54">
        <v>63</v>
      </c>
      <c r="C19" s="54"/>
      <c r="D19" s="51" t="s">
        <v>19</v>
      </c>
      <c r="E19" s="37">
        <f>E20+E21+E22+E23</f>
        <v>1320977369</v>
      </c>
      <c r="F19" s="37">
        <f>F20+F21+F22+F23</f>
        <v>-291457825</v>
      </c>
      <c r="G19" s="37">
        <f>G20+G21+G22+G23</f>
        <v>1029519544</v>
      </c>
    </row>
    <row r="20" spans="1:7" s="39" customFormat="1" ht="16.5" customHeight="1">
      <c r="A20" s="2"/>
      <c r="B20" s="2"/>
      <c r="C20" s="2">
        <v>631</v>
      </c>
      <c r="D20" s="52" t="s">
        <v>20</v>
      </c>
      <c r="E20" s="40">
        <v>29958398</v>
      </c>
      <c r="F20" s="40">
        <v>0</v>
      </c>
      <c r="G20" s="40">
        <v>29958398</v>
      </c>
    </row>
    <row r="21" spans="3:7" ht="16.5" customHeight="1">
      <c r="C21" s="2">
        <v>632</v>
      </c>
      <c r="D21" s="11" t="s">
        <v>21</v>
      </c>
      <c r="E21" s="40">
        <v>1226151973</v>
      </c>
      <c r="F21" s="40">
        <v>-291457825</v>
      </c>
      <c r="G21" s="40">
        <v>934694148</v>
      </c>
    </row>
    <row r="22" spans="3:7" ht="16.5" customHeight="1">
      <c r="C22" s="2">
        <v>633</v>
      </c>
      <c r="D22" s="11" t="s">
        <v>22</v>
      </c>
      <c r="E22" s="40">
        <v>63066998</v>
      </c>
      <c r="F22" s="40">
        <v>0</v>
      </c>
      <c r="G22" s="40">
        <v>63066998</v>
      </c>
    </row>
    <row r="23" spans="1:7" s="22" customFormat="1" ht="16.5" customHeight="1">
      <c r="A23" s="19"/>
      <c r="B23" s="20"/>
      <c r="C23" s="20">
        <v>634</v>
      </c>
      <c r="D23" s="50" t="s">
        <v>23</v>
      </c>
      <c r="E23" s="21">
        <v>1800000</v>
      </c>
      <c r="F23" s="21">
        <v>0</v>
      </c>
      <c r="G23" s="21">
        <v>1800000</v>
      </c>
    </row>
    <row r="24" spans="5:7" ht="7.5" customHeight="1">
      <c r="E24" s="21"/>
      <c r="F24" s="21"/>
      <c r="G24" s="21"/>
    </row>
    <row r="25" spans="1:7" ht="16.5" customHeight="1">
      <c r="A25" s="16"/>
      <c r="B25" s="10">
        <v>64</v>
      </c>
      <c r="C25" s="10" t="s">
        <v>7</v>
      </c>
      <c r="D25" s="17" t="s">
        <v>24</v>
      </c>
      <c r="E25" s="25">
        <f>E26+E27</f>
        <v>1540788727</v>
      </c>
      <c r="F25" s="25">
        <f>F26+F27</f>
        <v>594642894</v>
      </c>
      <c r="G25" s="25">
        <f>G26+G27</f>
        <v>2135431621</v>
      </c>
    </row>
    <row r="26" spans="3:7" ht="16.5" customHeight="1">
      <c r="C26" s="2">
        <v>641</v>
      </c>
      <c r="D26" s="11" t="s">
        <v>25</v>
      </c>
      <c r="E26" s="40">
        <v>660301953</v>
      </c>
      <c r="F26" s="40">
        <v>-131963460</v>
      </c>
      <c r="G26" s="40">
        <v>528338493</v>
      </c>
    </row>
    <row r="27" spans="3:7" ht="16.5" customHeight="1">
      <c r="C27" s="2">
        <v>642</v>
      </c>
      <c r="D27" s="11" t="s">
        <v>26</v>
      </c>
      <c r="E27" s="23">
        <v>880486774</v>
      </c>
      <c r="F27" s="23">
        <v>726606354</v>
      </c>
      <c r="G27" s="23">
        <v>1607093128</v>
      </c>
    </row>
    <row r="28" ht="6" customHeight="1"/>
    <row r="29" spans="1:7" ht="16.5" customHeight="1">
      <c r="A29" s="16"/>
      <c r="B29" s="10">
        <v>65</v>
      </c>
      <c r="C29" s="10" t="s">
        <v>7</v>
      </c>
      <c r="D29" s="17" t="s">
        <v>27</v>
      </c>
      <c r="E29" s="18">
        <f>E30+E31</f>
        <v>3328124591</v>
      </c>
      <c r="F29" s="18">
        <f>F30+F31</f>
        <v>134357277</v>
      </c>
      <c r="G29" s="18">
        <f>G30+G31</f>
        <v>3462481868</v>
      </c>
    </row>
    <row r="30" spans="3:7" ht="16.5" customHeight="1">
      <c r="C30" s="2">
        <v>651</v>
      </c>
      <c r="D30" s="11" t="s">
        <v>28</v>
      </c>
      <c r="E30" s="23">
        <v>955253196</v>
      </c>
      <c r="F30" s="23">
        <v>-115294881</v>
      </c>
      <c r="G30" s="23">
        <v>839958315</v>
      </c>
    </row>
    <row r="31" spans="3:7" ht="16.5" customHeight="1">
      <c r="C31" s="2">
        <v>652</v>
      </c>
      <c r="D31" s="11" t="s">
        <v>29</v>
      </c>
      <c r="E31" s="23">
        <v>2372871395</v>
      </c>
      <c r="F31" s="23">
        <v>249652158</v>
      </c>
      <c r="G31" s="23">
        <v>2622523553</v>
      </c>
    </row>
    <row r="32" spans="5:7" ht="7.5" customHeight="1">
      <c r="E32" s="23"/>
      <c r="F32" s="23"/>
      <c r="G32" s="23"/>
    </row>
    <row r="33" spans="1:7" ht="16.5" customHeight="1">
      <c r="A33" s="16"/>
      <c r="B33" s="10">
        <v>66</v>
      </c>
      <c r="C33" s="10" t="s">
        <v>7</v>
      </c>
      <c r="D33" s="17" t="s">
        <v>30</v>
      </c>
      <c r="E33" s="18">
        <f>E34+E35+E36</f>
        <v>601573854</v>
      </c>
      <c r="F33" s="18">
        <f>F34+F35+F36</f>
        <v>10485501</v>
      </c>
      <c r="G33" s="18">
        <f>G34+G35+G36</f>
        <v>612059355</v>
      </c>
    </row>
    <row r="34" spans="1:7" ht="45">
      <c r="A34" s="19"/>
      <c r="B34" s="20"/>
      <c r="C34" s="20">
        <v>661</v>
      </c>
      <c r="D34" s="43" t="s">
        <v>31</v>
      </c>
      <c r="E34" s="21">
        <v>71468800</v>
      </c>
      <c r="F34" s="21">
        <v>698700</v>
      </c>
      <c r="G34" s="21">
        <v>72167500</v>
      </c>
    </row>
    <row r="35" spans="3:7" ht="16.5" customHeight="1">
      <c r="C35" s="2">
        <v>662</v>
      </c>
      <c r="D35" s="11" t="s">
        <v>32</v>
      </c>
      <c r="E35" s="23">
        <v>514763054</v>
      </c>
      <c r="F35" s="23">
        <v>9786801</v>
      </c>
      <c r="G35" s="23">
        <v>524549855</v>
      </c>
    </row>
    <row r="36" spans="1:7" s="22" customFormat="1" ht="30">
      <c r="A36" s="19"/>
      <c r="B36" s="20"/>
      <c r="C36" s="20">
        <v>663</v>
      </c>
      <c r="D36" s="43" t="s">
        <v>33</v>
      </c>
      <c r="E36" s="21">
        <v>15342000</v>
      </c>
      <c r="F36" s="21">
        <v>0</v>
      </c>
      <c r="G36" s="21">
        <v>15342000</v>
      </c>
    </row>
    <row r="37" spans="4:7" ht="13.5" customHeight="1">
      <c r="D37" s="30"/>
      <c r="E37" s="24"/>
      <c r="F37" s="24"/>
      <c r="G37" s="24"/>
    </row>
    <row r="38" spans="4:7" ht="13.5" customHeight="1">
      <c r="D38" s="30"/>
      <c r="E38" s="49"/>
      <c r="F38" s="49"/>
      <c r="G38" s="49"/>
    </row>
    <row r="39" spans="1:7" s="39" customFormat="1" ht="16.5" customHeight="1">
      <c r="A39" s="44" t="s">
        <v>34</v>
      </c>
      <c r="C39" s="10"/>
      <c r="D39" s="17"/>
      <c r="E39" s="48"/>
      <c r="F39" s="48"/>
      <c r="G39" s="48"/>
    </row>
    <row r="40" spans="1:4" ht="7.5" customHeight="1">
      <c r="A40" s="16"/>
      <c r="B40" s="10"/>
      <c r="C40" s="10"/>
      <c r="D40" s="17"/>
    </row>
    <row r="41" spans="1:7" s="46" customFormat="1" ht="29.25" customHeight="1">
      <c r="A41" s="55" t="s">
        <v>35</v>
      </c>
      <c r="B41" s="54"/>
      <c r="C41" s="54" t="s">
        <v>7</v>
      </c>
      <c r="D41" s="45" t="s">
        <v>34</v>
      </c>
      <c r="E41" s="37">
        <f>E42+E45+E51</f>
        <v>250410000</v>
      </c>
      <c r="F41" s="37">
        <f>F42+F45+F51</f>
        <v>16836874</v>
      </c>
      <c r="G41" s="37">
        <f>G42+G45+G51</f>
        <v>267246874</v>
      </c>
    </row>
    <row r="42" spans="1:7" s="22" customFormat="1" ht="28.5">
      <c r="A42" s="26"/>
      <c r="B42" s="27">
        <v>71</v>
      </c>
      <c r="C42" s="27" t="s">
        <v>7</v>
      </c>
      <c r="D42" s="41" t="s">
        <v>36</v>
      </c>
      <c r="E42" s="29">
        <f>E43</f>
        <v>20000000</v>
      </c>
      <c r="F42" s="29">
        <f>F43</f>
        <v>4118422</v>
      </c>
      <c r="G42" s="29">
        <f>G43</f>
        <v>24118422</v>
      </c>
    </row>
    <row r="43" spans="1:7" ht="30">
      <c r="A43" s="19"/>
      <c r="B43" s="20"/>
      <c r="C43" s="20">
        <v>711</v>
      </c>
      <c r="D43" s="43" t="s">
        <v>37</v>
      </c>
      <c r="E43" s="21">
        <v>20000000</v>
      </c>
      <c r="F43" s="21">
        <v>4118422</v>
      </c>
      <c r="G43" s="21">
        <v>24118422</v>
      </c>
    </row>
    <row r="44" spans="1:7" s="33" customFormat="1" ht="6" customHeight="1">
      <c r="A44" s="32"/>
      <c r="B44" s="32"/>
      <c r="C44" s="32"/>
      <c r="D44" s="30"/>
      <c r="E44" s="23"/>
      <c r="F44" s="23"/>
      <c r="G44" s="23"/>
    </row>
    <row r="45" spans="1:7" ht="16.5" customHeight="1">
      <c r="A45" s="16"/>
      <c r="B45" s="10">
        <v>72</v>
      </c>
      <c r="C45" s="10" t="s">
        <v>7</v>
      </c>
      <c r="D45" s="17" t="s">
        <v>38</v>
      </c>
      <c r="E45" s="18">
        <f>E46+E47+E48+E49</f>
        <v>228900000</v>
      </c>
      <c r="F45" s="18">
        <f>F46+F47+F48+F49</f>
        <v>10228452</v>
      </c>
      <c r="G45" s="37">
        <f>E45+F45</f>
        <v>239128452</v>
      </c>
    </row>
    <row r="46" spans="1:7" s="39" customFormat="1" ht="15">
      <c r="A46" s="1"/>
      <c r="B46" s="2"/>
      <c r="C46" s="2">
        <v>721</v>
      </c>
      <c r="D46" s="42" t="s">
        <v>39</v>
      </c>
      <c r="E46" s="40">
        <v>220000000</v>
      </c>
      <c r="F46" s="40">
        <v>13238179</v>
      </c>
      <c r="G46" s="40">
        <v>233238179</v>
      </c>
    </row>
    <row r="47" spans="3:7" ht="16.5" customHeight="1">
      <c r="C47" s="2">
        <v>722</v>
      </c>
      <c r="D47" s="11" t="s">
        <v>40</v>
      </c>
      <c r="E47" s="40">
        <v>5500000</v>
      </c>
      <c r="F47" s="40">
        <v>-2573966</v>
      </c>
      <c r="G47" s="40">
        <v>2926034</v>
      </c>
    </row>
    <row r="48" spans="3:7" ht="19.5" customHeight="1">
      <c r="C48" s="2">
        <v>723</v>
      </c>
      <c r="D48" s="11" t="s">
        <v>41</v>
      </c>
      <c r="E48" s="40">
        <v>3400000</v>
      </c>
      <c r="F48" s="40">
        <v>-435761</v>
      </c>
      <c r="G48" s="40">
        <v>2964239</v>
      </c>
    </row>
    <row r="49" spans="1:7" s="22" customFormat="1" ht="15" hidden="1">
      <c r="A49" s="19"/>
      <c r="B49" s="20"/>
      <c r="C49" s="20"/>
      <c r="D49" s="50"/>
      <c r="E49" s="21"/>
      <c r="F49" s="21"/>
      <c r="G49" s="21"/>
    </row>
    <row r="50" spans="1:7" ht="6" customHeight="1">
      <c r="A50" s="16"/>
      <c r="B50" s="10"/>
      <c r="C50" s="10"/>
      <c r="D50" s="31"/>
      <c r="E50" s="18"/>
      <c r="F50" s="18"/>
      <c r="G50" s="18"/>
    </row>
    <row r="51" spans="1:7" s="15" customFormat="1" ht="28.5">
      <c r="A51" s="26"/>
      <c r="B51" s="27">
        <v>74</v>
      </c>
      <c r="C51" s="27" t="s">
        <v>7</v>
      </c>
      <c r="D51" s="28" t="s">
        <v>42</v>
      </c>
      <c r="E51" s="29">
        <f>E52</f>
        <v>1510000</v>
      </c>
      <c r="F51" s="29">
        <f>F52</f>
        <v>2490000</v>
      </c>
      <c r="G51" s="29">
        <f>G52</f>
        <v>4000000</v>
      </c>
    </row>
    <row r="52" spans="3:7" ht="16.5" customHeight="1">
      <c r="C52" s="2">
        <v>741</v>
      </c>
      <c r="D52" s="11" t="s">
        <v>43</v>
      </c>
      <c r="E52" s="40">
        <v>1510000</v>
      </c>
      <c r="F52" s="40">
        <v>2490000</v>
      </c>
      <c r="G52" s="40">
        <v>4000000</v>
      </c>
    </row>
    <row r="53" spans="4:7" ht="15">
      <c r="D53" s="47"/>
      <c r="E53" s="24"/>
      <c r="F53" s="24"/>
      <c r="G53" s="24"/>
    </row>
  </sheetData>
  <printOptions/>
  <pageMargins left="0.17" right="0.16" top="0.38" bottom="0.32" header="0.26" footer="0.15748031496062992"/>
  <pageSetup firstPageNumber="2" useFirstPageNumber="1" horizontalDpi="600" verticalDpi="600" orientation="portrait" paperSize="9" r:id="rId1"/>
  <headerFooter alignWithMargins="0">
    <oddHeader xml:space="preserve">&amp;L&amp;"Times New Roman,Bold"&amp;18    </oddHeader>
    <oddFooter>&amp;C&amp;"Times New Roman,Uobičajeno"&amp;9&amp;P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MinFin</cp:lastModifiedBy>
  <cp:lastPrinted>2010-08-30T06:27:13Z</cp:lastPrinted>
  <dcterms:created xsi:type="dcterms:W3CDTF">2009-09-21T13:36:45Z</dcterms:created>
  <dcterms:modified xsi:type="dcterms:W3CDTF">2010-08-30T06:27:19Z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