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9035" windowHeight="15480" activeTab="0"/>
  </bookViews>
  <sheets>
    <sheet name="30.06.2011" sheetId="1" r:id="rId1"/>
  </sheets>
  <definedNames>
    <definedName name="_xlnm.Print_Titles" localSheetId="0">'30.06.2011'!$4:$6</definedName>
    <definedName name="_xlnm.Print_Area" localSheetId="0">'30.06.2011'!$A$1:$M$26</definedName>
  </definedNames>
  <calcPr fullCalcOnLoad="1"/>
</workbook>
</file>

<file path=xl/sharedStrings.xml><?xml version="1.0" encoding="utf-8"?>
<sst xmlns="http://schemas.openxmlformats.org/spreadsheetml/2006/main" count="99" uniqueCount="85">
  <si>
    <t>Red.</t>
  </si>
  <si>
    <t xml:space="preserve">Zaklj./ Odluka Vlade RH </t>
  </si>
  <si>
    <t>Riznični broj jamstva</t>
  </si>
  <si>
    <t>Datum izdavanja</t>
  </si>
  <si>
    <t>U korist</t>
  </si>
  <si>
    <t>Dužnik</t>
  </si>
  <si>
    <t>Valuta</t>
  </si>
  <si>
    <t>Iznos jamstva</t>
  </si>
  <si>
    <t>Iznos jamstva u kunama</t>
  </si>
  <si>
    <t>Krajnji rok dospijeća</t>
  </si>
  <si>
    <t>broj</t>
  </si>
  <si>
    <t>Datum</t>
  </si>
  <si>
    <t>Klasa, Ur. broj</t>
  </si>
  <si>
    <t>Namjena kredita</t>
  </si>
  <si>
    <t>EUR</t>
  </si>
  <si>
    <t>Zagrebačka banka d.d.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</si>
  <si>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</si>
  <si>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</si>
  <si>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</si>
  <si>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</si>
  <si>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</si>
  <si>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</si>
  <si>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</si>
  <si>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</si>
  <si>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</si>
  <si>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Credit Suisse International/Credit Suisse, London Branch</t>
  </si>
  <si>
    <t>17.07.2008.</t>
  </si>
  <si>
    <t>2013.</t>
  </si>
  <si>
    <t>EBRD</t>
  </si>
  <si>
    <t>Hrvatska poštanska banka d.d.</t>
  </si>
  <si>
    <t>HRK</t>
  </si>
  <si>
    <t>2018.</t>
  </si>
  <si>
    <t>2012.</t>
  </si>
  <si>
    <t>Erste&amp;Steiermärkische Bank d.d.</t>
  </si>
  <si>
    <t>24.11.2010.</t>
  </si>
  <si>
    <t>09.12.2010.</t>
  </si>
  <si>
    <t>341-01/10-02/05
5030120-10-7</t>
  </si>
  <si>
    <t>F-001-11</t>
  </si>
  <si>
    <t>14.01.2011.</t>
  </si>
  <si>
    <t>HŽ VUČA VLAKOVA d.o.o. - financiranje tekuće likvidnosti</t>
  </si>
  <si>
    <t>341-14/08-02/02
5030120-08-3</t>
  </si>
  <si>
    <t>F-003-11</t>
  </si>
  <si>
    <t>08.02.2011.</t>
  </si>
  <si>
    <t>Citibank N.A.London</t>
  </si>
  <si>
    <t xml:space="preserve">BRODOSPLIT d.o.o.  - za financijsko praćenje gradnje broda novogradnje 468 </t>
  </si>
  <si>
    <t>23.09.2010.</t>
  </si>
  <si>
    <t>340-03/10-01/08
5030105-10-3</t>
  </si>
  <si>
    <t>F-002-11</t>
  </si>
  <si>
    <t>HRVATSKE AUTOCESTE d.o.o. -  financiranje "Projekta dovršenja koridora Vc"</t>
  </si>
  <si>
    <t>F -004 - 11</t>
  </si>
  <si>
    <t>17.02.2011.</t>
  </si>
  <si>
    <t>341-01/11-02/02
5030120-11-3</t>
  </si>
  <si>
    <t>HŽ INFRASTRUKTURA d.o.o. - financiranje investicija i modernizacije željezničke infrastrukture</t>
  </si>
  <si>
    <t>10.03.2011.</t>
  </si>
  <si>
    <t>31.07.2008.</t>
  </si>
  <si>
    <t>310-14/08-02/06
5030120-08-1</t>
  </si>
  <si>
    <t>F-005-11</t>
  </si>
  <si>
    <t>21.04.2011.</t>
  </si>
  <si>
    <t>F-006-11</t>
  </si>
  <si>
    <t>13.05.2011.</t>
  </si>
  <si>
    <t>27.11.2008.
03.02.2011.</t>
  </si>
  <si>
    <t>310-14/08-02/04
5030120-08-5
310-14/08-02/04
5030116-11-2</t>
  </si>
  <si>
    <t>28.04.2011.</t>
  </si>
  <si>
    <t>341-01/11-02/04
5030120-11-3</t>
  </si>
  <si>
    <t>F-007-11</t>
  </si>
  <si>
    <t>20.05.2011.</t>
  </si>
  <si>
    <t>HŽ CARGO d.o.o. - financiranje nabave 100 vagona</t>
  </si>
  <si>
    <t>2020.</t>
  </si>
  <si>
    <t xml:space="preserve">BRODOTROGIR d.o.o. - za financijsko praćenje gradnje broda novogradnje 324 </t>
  </si>
  <si>
    <t>KRALJEVICA d.o.o. - za financijsko praćenje gradnje broda novogradnje 548</t>
  </si>
  <si>
    <t>F-008-11</t>
  </si>
  <si>
    <t>F-009-11</t>
  </si>
  <si>
    <t>340-03/11-01/01
5030120-11-5</t>
  </si>
  <si>
    <t>02.06.2011.</t>
  </si>
  <si>
    <t>HRVATSKE AUTOCESTE d.o.o. - refinanciranje dospjelih obveza po kreditima</t>
  </si>
  <si>
    <t>340-03/11-01/01
5030120-11-11</t>
  </si>
  <si>
    <t>KFW IPEX-Bank</t>
  </si>
  <si>
    <t>HRVATSKE AUTOCESTE d.o.o. -  financiranje izgradnje mosta preko rijeke Drave, dionica Beli Manastir-Osijek-Svilaj-Ploče na Europskom koridoru Vc</t>
  </si>
  <si>
    <t>2026.</t>
  </si>
  <si>
    <t>09.06.2011.</t>
  </si>
  <si>
    <t>03.06.2011.</t>
  </si>
  <si>
    <t>Na temelju Odluka VRH iz 2008. godine izdana  su 2 jamstva za praćenje projekata izgradnje u brodogradilištima Brodosplit d.o.o. i Brodotrogir d.o.o. u iznosu od EUR 34.000.000,00 ili 324.198.088,38 kuna, a jamstvo dano Zagrebačkoj banci d.d.d za Kraljevicu d.o.o. u iznosu od EUR  9.897.500,00 ili 73.050.755,38 kuna  zamjenjuje jamstvo F-032-09 u iznosu od EUR 13.620.000,00 ili 99.491.879,94 kuna</t>
  </si>
  <si>
    <t>Na temelju Odluke VRH IZ 2010. godine dano je jamstvo Erste &amp;Steiermärkische Bank d.d. za HŽ Vuču vlakova d.d. u iznosu 100.000.000,00 kuna</t>
  </si>
  <si>
    <t xml:space="preserve">U nadležnosti Hrvatskog sabora  EBRD -u je dano jamstvo za  Hrvatske  autoceste d.o.o.  u iznosu od  EUR 60.630.000,00 ili 448.452.583,98 HRK </t>
  </si>
  <si>
    <t xml:space="preserve"> PREGLED IZDANIH DRŽAVNIH JAMSTAVA OD 1.-6.2011.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</si>
</sst>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  <numFmt numFmtId="204" formatCode="_-* #,##0.00000\ _k_n_-;\-* #,##0.00000\ _k_n_-;_-* &quot;-&quot;?????\ _k_n_-;_-@_-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"/>
      <family val="0"/>
    </font>
    <font>
      <sz val="12"/>
      <name val="Times New Roman CE"/>
      <family val="1"/>
    </font>
    <font>
      <b/>
      <sz val="13"/>
      <name val="Times New Roman CE"/>
      <family val="1"/>
    </font>
    <font>
      <sz val="10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i/>
      <sz val="12"/>
      <name val="Times New Roman CE"/>
      <family val="0"/>
    </font>
    <font>
      <sz val="10"/>
      <name val="Arial Unicode MS"/>
      <family val="2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16" applyFont="1" applyAlignment="1">
      <alignment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horizontal="center"/>
      <protection/>
    </xf>
    <xf numFmtId="4" fontId="3" fillId="0" borderId="0" xfId="16" applyNumberFormat="1" applyFont="1" applyAlignment="1">
      <alignment horizontal="right"/>
      <protection/>
    </xf>
    <xf numFmtId="4" fontId="3" fillId="0" borderId="0" xfId="16" applyNumberFormat="1" applyFont="1">
      <alignment/>
      <protection/>
    </xf>
    <xf numFmtId="0" fontId="4" fillId="0" borderId="0" xfId="16" applyFont="1" applyAlignment="1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6" fillId="0" borderId="0" xfId="16" applyFont="1" applyBorder="1" applyAlignment="1">
      <alignment horizontal="left"/>
      <protection/>
    </xf>
    <xf numFmtId="0" fontId="7" fillId="0" borderId="1" xfId="16" applyFont="1" applyBorder="1" applyAlignment="1">
      <alignment horizontal="center"/>
      <protection/>
    </xf>
    <xf numFmtId="0" fontId="9" fillId="0" borderId="0" xfId="16" applyFont="1">
      <alignment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1" fontId="7" fillId="0" borderId="4" xfId="16" applyNumberFormat="1" applyFont="1" applyBorder="1" applyAlignment="1">
      <alignment horizontal="center"/>
      <protection/>
    </xf>
    <xf numFmtId="3" fontId="7" fillId="0" borderId="4" xfId="16" applyNumberFormat="1" applyFont="1" applyBorder="1" applyAlignment="1">
      <alignment horizontal="center"/>
      <protection/>
    </xf>
    <xf numFmtId="3" fontId="7" fillId="0" borderId="5" xfId="16" applyNumberFormat="1" applyFont="1" applyBorder="1" applyAlignment="1">
      <alignment horizontal="center"/>
      <protection/>
    </xf>
    <xf numFmtId="1" fontId="9" fillId="0" borderId="0" xfId="16" applyNumberFormat="1" applyFont="1" applyBorder="1" applyAlignment="1">
      <alignment horizontal="center"/>
      <protection/>
    </xf>
    <xf numFmtId="0" fontId="9" fillId="0" borderId="0" xfId="16" applyFont="1" applyBorder="1" applyAlignment="1">
      <alignment horizontal="center" vertical="center"/>
      <protection/>
    </xf>
    <xf numFmtId="14" fontId="9" fillId="0" borderId="0" xfId="16" applyNumberFormat="1" applyFont="1" applyBorder="1" applyAlignment="1">
      <alignment horizontal="center" vertical="center"/>
      <protection/>
    </xf>
    <xf numFmtId="0" fontId="8" fillId="0" borderId="0" xfId="16" applyFont="1" applyBorder="1" applyAlignment="1">
      <alignment horizontal="left" vertical="center" wrapText="1"/>
      <protection/>
    </xf>
    <xf numFmtId="4" fontId="9" fillId="0" borderId="0" xfId="16" applyNumberFormat="1" applyFont="1" applyBorder="1" applyAlignment="1">
      <alignment horizontal="center"/>
      <protection/>
    </xf>
    <xf numFmtId="0" fontId="7" fillId="0" borderId="0" xfId="16" applyFont="1">
      <alignment/>
      <protection/>
    </xf>
    <xf numFmtId="0" fontId="7" fillId="0" borderId="0" xfId="16" applyFont="1" applyAlignment="1">
      <alignment horizontal="center"/>
      <protection/>
    </xf>
    <xf numFmtId="4" fontId="7" fillId="0" borderId="0" xfId="16" applyNumberFormat="1" applyFont="1" applyAlignment="1">
      <alignment horizontal="right"/>
      <protection/>
    </xf>
    <xf numFmtId="0" fontId="9" fillId="0" borderId="0" xfId="16" applyFont="1" applyAlignment="1">
      <alignment horizontal="center"/>
      <protection/>
    </xf>
    <xf numFmtId="0" fontId="9" fillId="0" borderId="0" xfId="16" applyFont="1" applyAlignment="1">
      <alignment horizontal="left"/>
      <protection/>
    </xf>
    <xf numFmtId="4" fontId="9" fillId="2" borderId="0" xfId="16" applyNumberFormat="1" applyFont="1" applyFill="1" applyBorder="1" applyAlignment="1">
      <alignment horizontal="right"/>
      <protection/>
    </xf>
    <xf numFmtId="0" fontId="9" fillId="2" borderId="0" xfId="16" applyFont="1" applyFill="1" applyBorder="1" applyAlignment="1">
      <alignment horizontal="right"/>
      <protection/>
    </xf>
    <xf numFmtId="4" fontId="7" fillId="2" borderId="0" xfId="16" applyNumberFormat="1" applyFont="1" applyFill="1" applyBorder="1" applyAlignment="1">
      <alignment horizontal="right"/>
      <protection/>
    </xf>
    <xf numFmtId="4" fontId="9" fillId="0" borderId="0" xfId="16" applyNumberFormat="1" applyFont="1" applyAlignment="1">
      <alignment horizontal="right"/>
      <protection/>
    </xf>
    <xf numFmtId="4" fontId="9" fillId="0" borderId="0" xfId="16" applyNumberFormat="1" applyFont="1">
      <alignment/>
      <protection/>
    </xf>
    <xf numFmtId="4" fontId="9" fillId="0" borderId="0" xfId="16" applyNumberFormat="1" applyFont="1" applyAlignment="1">
      <alignment horizontal="center"/>
      <protection/>
    </xf>
    <xf numFmtId="0" fontId="10" fillId="3" borderId="0" xfId="16" applyFont="1" applyFill="1">
      <alignment/>
      <protection/>
    </xf>
    <xf numFmtId="0" fontId="10" fillId="3" borderId="0" xfId="16" applyFont="1" applyFill="1" applyAlignment="1">
      <alignment horizontal="center"/>
      <protection/>
    </xf>
    <xf numFmtId="0" fontId="3" fillId="3" borderId="0" xfId="16" applyFont="1" applyFill="1">
      <alignment/>
      <protection/>
    </xf>
    <xf numFmtId="4" fontId="7" fillId="3" borderId="0" xfId="16" applyNumberFormat="1" applyFont="1" applyFill="1">
      <alignment/>
      <protection/>
    </xf>
    <xf numFmtId="4" fontId="7" fillId="3" borderId="0" xfId="16" applyNumberFormat="1" applyFont="1" applyFill="1" applyAlignment="1">
      <alignment horizontal="right"/>
      <protection/>
    </xf>
    <xf numFmtId="4" fontId="10" fillId="3" borderId="0" xfId="16" applyNumberFormat="1" applyFont="1" applyFill="1">
      <alignment/>
      <protection/>
    </xf>
    <xf numFmtId="4" fontId="5" fillId="0" borderId="0" xfId="16" applyNumberFormat="1" applyFont="1" applyAlignment="1">
      <alignment horizontal="center"/>
      <protection/>
    </xf>
    <xf numFmtId="4" fontId="3" fillId="0" borderId="0" xfId="16" applyNumberFormat="1" applyFont="1" applyAlignment="1">
      <alignment horizontal="left"/>
      <protection/>
    </xf>
    <xf numFmtId="0" fontId="9" fillId="0" borderId="0" xfId="16" applyFont="1" applyBorder="1" applyAlignment="1">
      <alignment horizontal="left" vertical="center" wrapText="1"/>
      <protection/>
    </xf>
    <xf numFmtId="0" fontId="9" fillId="0" borderId="6" xfId="16" applyFont="1" applyBorder="1" applyAlignment="1">
      <alignment horizontal="left" vertical="center" wrapText="1"/>
      <protection/>
    </xf>
    <xf numFmtId="4" fontId="7" fillId="3" borderId="0" xfId="16" applyNumberFormat="1" applyFont="1" applyFill="1" applyAlignment="1">
      <alignment/>
      <protection/>
    </xf>
    <xf numFmtId="0" fontId="11" fillId="0" borderId="0" xfId="16" applyFo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6" applyFont="1" applyAlignment="1">
      <alignment horizontal="left"/>
      <protection/>
    </xf>
    <xf numFmtId="4" fontId="11" fillId="0" borderId="0" xfId="16" applyNumberFormat="1" applyFont="1" applyAlignment="1">
      <alignment horizontal="right"/>
      <protection/>
    </xf>
    <xf numFmtId="4" fontId="11" fillId="0" borderId="0" xfId="16" applyNumberFormat="1" applyFont="1">
      <alignment/>
      <protection/>
    </xf>
    <xf numFmtId="0" fontId="12" fillId="0" borderId="0" xfId="16" applyFont="1" applyAlignment="1">
      <alignment/>
      <protection/>
    </xf>
    <xf numFmtId="0" fontId="12" fillId="0" borderId="0" xfId="16" applyFont="1">
      <alignment/>
      <protection/>
    </xf>
    <xf numFmtId="4" fontId="11" fillId="0" borderId="0" xfId="16" applyNumberFormat="1" applyFont="1" applyAlignment="1">
      <alignment horizontal="left"/>
      <protection/>
    </xf>
    <xf numFmtId="0" fontId="11" fillId="0" borderId="0" xfId="16" applyFont="1" applyAlignment="1">
      <alignment/>
      <protection/>
    </xf>
    <xf numFmtId="4" fontId="12" fillId="0" borderId="0" xfId="16" applyNumberFormat="1" applyFont="1" applyAlignment="1">
      <alignment horizontal="right"/>
      <protection/>
    </xf>
    <xf numFmtId="0" fontId="9" fillId="0" borderId="7" xfId="16" applyFont="1" applyBorder="1" applyAlignment="1">
      <alignment horizontal="center" vertical="center" wrapText="1"/>
      <protection/>
    </xf>
    <xf numFmtId="1" fontId="9" fillId="0" borderId="7" xfId="16" applyNumberFormat="1" applyFont="1" applyBorder="1" applyAlignment="1">
      <alignment horizontal="center" vertical="center"/>
      <protection/>
    </xf>
    <xf numFmtId="4" fontId="9" fillId="0" borderId="8" xfId="16" applyNumberFormat="1" applyFont="1" applyBorder="1" applyAlignment="1">
      <alignment horizontal="center" vertical="center"/>
      <protection/>
    </xf>
    <xf numFmtId="14" fontId="9" fillId="0" borderId="9" xfId="16" applyNumberFormat="1" applyFont="1" applyBorder="1" applyAlignment="1">
      <alignment horizontal="center" vertical="center"/>
      <protection/>
    </xf>
    <xf numFmtId="0" fontId="9" fillId="0" borderId="10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left" vertical="center" wrapText="1"/>
      <protection/>
    </xf>
    <xf numFmtId="4" fontId="9" fillId="0" borderId="11" xfId="16" applyNumberFormat="1" applyFont="1" applyBorder="1" applyAlignment="1">
      <alignment horizontal="center" vertical="center"/>
      <protection/>
    </xf>
    <xf numFmtId="0" fontId="9" fillId="0" borderId="12" xfId="16" applyNumberFormat="1" applyFont="1" applyBorder="1" applyAlignment="1">
      <alignment horizontal="center" vertical="center"/>
      <protection/>
    </xf>
    <xf numFmtId="0" fontId="9" fillId="0" borderId="11" xfId="16" applyFont="1" applyBorder="1" applyAlignment="1">
      <alignment horizontal="center" vertical="center" wrapText="1"/>
      <protection/>
    </xf>
    <xf numFmtId="0" fontId="9" fillId="0" borderId="13" xfId="16" applyFont="1" applyBorder="1" applyAlignment="1">
      <alignment horizontal="center" vertical="center" wrapText="1"/>
      <protection/>
    </xf>
    <xf numFmtId="4" fontId="9" fillId="0" borderId="9" xfId="16" applyNumberFormat="1" applyFont="1" applyBorder="1" applyAlignment="1">
      <alignment horizontal="center" vertical="center"/>
      <protection/>
    </xf>
    <xf numFmtId="0" fontId="9" fillId="0" borderId="9" xfId="16" applyFont="1" applyBorder="1" applyAlignment="1">
      <alignment horizontal="center" vertical="center" wrapText="1"/>
      <protection/>
    </xf>
    <xf numFmtId="0" fontId="14" fillId="0" borderId="0" xfId="16" applyFont="1">
      <alignment/>
      <protection/>
    </xf>
    <xf numFmtId="14" fontId="9" fillId="0" borderId="13" xfId="16" applyNumberFormat="1" applyFont="1" applyBorder="1" applyAlignment="1">
      <alignment horizontal="center" vertical="center"/>
      <protection/>
    </xf>
    <xf numFmtId="0" fontId="9" fillId="0" borderId="13" xfId="16" applyFont="1" applyBorder="1" applyAlignment="1">
      <alignment horizontal="center" vertical="center" wrapText="1"/>
      <protection/>
    </xf>
    <xf numFmtId="0" fontId="9" fillId="0" borderId="13" xfId="16" applyFont="1" applyBorder="1" applyAlignment="1">
      <alignment horizontal="center" vertical="center"/>
      <protection/>
    </xf>
    <xf numFmtId="0" fontId="13" fillId="0" borderId="13" xfId="16" applyFont="1" applyBorder="1" applyAlignment="1">
      <alignment horizontal="left" vertical="center" wrapText="1"/>
      <protection/>
    </xf>
    <xf numFmtId="1" fontId="9" fillId="0" borderId="13" xfId="16" applyNumberFormat="1" applyFont="1" applyBorder="1" applyAlignment="1">
      <alignment horizontal="center" vertical="center"/>
      <protection/>
    </xf>
    <xf numFmtId="4" fontId="9" fillId="0" borderId="14" xfId="16" applyNumberFormat="1" applyFont="1" applyBorder="1" applyAlignment="1">
      <alignment horizontal="center" vertical="center"/>
      <protection/>
    </xf>
    <xf numFmtId="0" fontId="9" fillId="0" borderId="15" xfId="16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4" fontId="9" fillId="0" borderId="13" xfId="16" applyNumberFormat="1" applyFont="1" applyBorder="1" applyAlignment="1">
      <alignment horizontal="center" vertical="center"/>
      <protection/>
    </xf>
    <xf numFmtId="14" fontId="9" fillId="0" borderId="13" xfId="16" applyNumberFormat="1" applyFont="1" applyBorder="1" applyAlignment="1">
      <alignment horizontal="center" vertical="center"/>
      <protection/>
    </xf>
    <xf numFmtId="0" fontId="9" fillId="0" borderId="14" xfId="16" applyFont="1" applyBorder="1" applyAlignment="1">
      <alignment horizontal="center" vertical="center"/>
      <protection/>
    </xf>
    <xf numFmtId="1" fontId="9" fillId="0" borderId="13" xfId="16" applyNumberFormat="1" applyFont="1" applyBorder="1" applyAlignment="1">
      <alignment horizontal="center" vertical="center"/>
      <protection/>
    </xf>
    <xf numFmtId="4" fontId="9" fillId="0" borderId="14" xfId="16" applyNumberFormat="1" applyFont="1" applyBorder="1" applyAlignment="1">
      <alignment horizontal="center" vertical="center"/>
      <protection/>
    </xf>
    <xf numFmtId="4" fontId="9" fillId="0" borderId="13" xfId="16" applyNumberFormat="1" applyFont="1" applyBorder="1" applyAlignment="1">
      <alignment horizontal="center" vertical="center"/>
      <protection/>
    </xf>
    <xf numFmtId="0" fontId="9" fillId="0" borderId="15" xfId="16" applyNumberFormat="1" applyFont="1" applyBorder="1" applyAlignment="1">
      <alignment horizontal="center" vertical="center"/>
      <protection/>
    </xf>
    <xf numFmtId="0" fontId="13" fillId="0" borderId="0" xfId="16" applyFont="1" applyBorder="1" applyAlignment="1">
      <alignment horizontal="left" vertical="center" wrapText="1"/>
      <protection/>
    </xf>
    <xf numFmtId="1" fontId="9" fillId="0" borderId="0" xfId="16" applyNumberFormat="1" applyFont="1" applyBorder="1" applyAlignment="1">
      <alignment horizontal="center" vertical="center"/>
      <protection/>
    </xf>
    <xf numFmtId="4" fontId="9" fillId="0" borderId="0" xfId="16" applyNumberFormat="1" applyFont="1" applyBorder="1" applyAlignment="1">
      <alignment horizontal="center" vertical="center"/>
      <protection/>
    </xf>
    <xf numFmtId="0" fontId="9" fillId="0" borderId="0" xfId="16" applyNumberFormat="1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 wrapText="1"/>
      <protection/>
    </xf>
    <xf numFmtId="0" fontId="13" fillId="0" borderId="0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center" vertical="center" wrapText="1"/>
      <protection/>
    </xf>
    <xf numFmtId="1" fontId="9" fillId="0" borderId="16" xfId="16" applyNumberFormat="1" applyFont="1" applyBorder="1" applyAlignment="1">
      <alignment horizontal="center" vertical="center"/>
      <protection/>
    </xf>
    <xf numFmtId="4" fontId="9" fillId="0" borderId="17" xfId="16" applyNumberFormat="1" applyFont="1" applyBorder="1" applyAlignment="1">
      <alignment horizontal="center" vertical="center"/>
      <protection/>
    </xf>
    <xf numFmtId="0" fontId="9" fillId="0" borderId="18" xfId="16" applyNumberFormat="1" applyFont="1" applyBorder="1" applyAlignment="1">
      <alignment horizontal="center" vertical="center"/>
      <protection/>
    </xf>
    <xf numFmtId="0" fontId="7" fillId="0" borderId="19" xfId="16" applyFont="1" applyBorder="1" applyAlignment="1">
      <alignment horizontal="center"/>
      <protection/>
    </xf>
    <xf numFmtId="0" fontId="7" fillId="0" borderId="20" xfId="16" applyFont="1" applyBorder="1" applyAlignment="1">
      <alignment horizontal="center"/>
      <protection/>
    </xf>
    <xf numFmtId="14" fontId="9" fillId="0" borderId="10" xfId="16" applyNumberFormat="1" applyFont="1" applyBorder="1" applyAlignment="1">
      <alignment horizontal="center" vertical="center"/>
      <protection/>
    </xf>
    <xf numFmtId="14" fontId="9" fillId="0" borderId="14" xfId="16" applyNumberFormat="1" applyFont="1" applyBorder="1" applyAlignment="1">
      <alignment horizontal="center" vertical="center"/>
      <protection/>
    </xf>
    <xf numFmtId="14" fontId="9" fillId="0" borderId="14" xfId="16" applyNumberFormat="1" applyFont="1" applyBorder="1" applyAlignment="1">
      <alignment horizontal="center" vertical="center"/>
      <protection/>
    </xf>
    <xf numFmtId="14" fontId="9" fillId="0" borderId="14" xfId="16" applyNumberFormat="1" applyFont="1" applyBorder="1" applyAlignment="1">
      <alignment horizontal="distributed" vertical="center" wrapText="1"/>
      <protection/>
    </xf>
    <xf numFmtId="0" fontId="7" fillId="0" borderId="21" xfId="16" applyFont="1" applyBorder="1" applyAlignment="1">
      <alignment horizontal="center"/>
      <protection/>
    </xf>
    <xf numFmtId="0" fontId="7" fillId="0" borderId="22" xfId="16" applyFont="1" applyBorder="1" applyAlignment="1">
      <alignment horizontal="center"/>
      <protection/>
    </xf>
    <xf numFmtId="0" fontId="7" fillId="0" borderId="23" xfId="16" applyFont="1" applyBorder="1" applyAlignment="1">
      <alignment horizontal="center"/>
      <protection/>
    </xf>
    <xf numFmtId="0" fontId="9" fillId="0" borderId="24" xfId="16" applyFont="1" applyBorder="1" applyAlignment="1">
      <alignment horizontal="center" vertical="center"/>
      <protection/>
    </xf>
    <xf numFmtId="0" fontId="9" fillId="0" borderId="25" xfId="16" applyFont="1" applyBorder="1" applyAlignment="1">
      <alignment horizontal="center" vertical="center"/>
      <protection/>
    </xf>
    <xf numFmtId="0" fontId="9" fillId="0" borderId="26" xfId="16" applyFont="1" applyBorder="1" applyAlignment="1">
      <alignment horizontal="center" vertical="center"/>
      <protection/>
    </xf>
    <xf numFmtId="0" fontId="9" fillId="0" borderId="26" xfId="16" applyFont="1" applyBorder="1" applyAlignment="1">
      <alignment horizontal="center" vertical="center"/>
      <protection/>
    </xf>
    <xf numFmtId="0" fontId="13" fillId="0" borderId="13" xfId="1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7" fillId="0" borderId="27" xfId="16" applyNumberFormat="1" applyFont="1" applyBorder="1" applyAlignment="1">
      <alignment horizontal="center" vertical="center" wrapText="1"/>
      <protection/>
    </xf>
    <xf numFmtId="0" fontId="8" fillId="0" borderId="28" xfId="16" applyFont="1" applyBorder="1" applyAlignment="1">
      <alignment horizontal="center" vertical="center" wrapText="1"/>
      <protection/>
    </xf>
    <xf numFmtId="4" fontId="7" fillId="0" borderId="1" xfId="16" applyNumberFormat="1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9" fillId="0" borderId="0" xfId="16" applyFont="1" applyAlignment="1">
      <alignment wrapText="1"/>
      <protection/>
    </xf>
    <xf numFmtId="0" fontId="0" fillId="0" borderId="0" xfId="0" applyAlignment="1">
      <alignment wrapText="1"/>
    </xf>
    <xf numFmtId="0" fontId="9" fillId="0" borderId="0" xfId="16" applyFont="1" applyAlignment="1">
      <alignment vertical="top" wrapText="1"/>
      <protection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7" fillId="0" borderId="1" xfId="16" applyFont="1" applyBorder="1" applyAlignment="1">
      <alignment horizontal="center" vertical="center" wrapText="1"/>
      <protection/>
    </xf>
    <xf numFmtId="0" fontId="9" fillId="0" borderId="0" xfId="16" applyFont="1" applyBorder="1" applyAlignment="1">
      <alignment horizontal="left" vertical="center" wrapText="1"/>
      <protection/>
    </xf>
    <xf numFmtId="0" fontId="9" fillId="0" borderId="0" xfId="16" applyFont="1" applyBorder="1" applyAlignment="1">
      <alignment horizontal="center" vertical="center" wrapText="1"/>
      <protection/>
    </xf>
    <xf numFmtId="0" fontId="7" fillId="0" borderId="29" xfId="16" applyFont="1" applyBorder="1" applyAlignment="1">
      <alignment horizontal="center" wrapText="1"/>
      <protection/>
    </xf>
    <xf numFmtId="0" fontId="8" fillId="0" borderId="1" xfId="16" applyFont="1" applyBorder="1" applyAlignment="1">
      <alignment horizont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6" fillId="0" borderId="0" xfId="16" applyFont="1" applyAlignment="1">
      <alignment vertical="center" textRotation="180"/>
      <protection/>
    </xf>
    <xf numFmtId="0" fontId="16" fillId="0" borderId="0" xfId="16" applyFont="1" applyAlignment="1">
      <alignment textRotation="180"/>
      <protection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view="pageBreakPreview" zoomScale="60" workbookViewId="0" topLeftCell="A8">
      <selection activeCell="A9" sqref="A9"/>
    </sheetView>
  </sheetViews>
  <sheetFormatPr defaultColWidth="9.140625" defaultRowHeight="12.75"/>
  <cols>
    <col min="1" max="1" width="5.57421875" style="2" customWidth="1"/>
    <col min="2" max="2" width="4.140625" style="2" customWidth="1"/>
    <col min="3" max="3" width="5.8515625" style="2" customWidth="1"/>
    <col min="4" max="4" width="12.57421875" style="1" customWidth="1"/>
    <col min="5" max="5" width="18.00390625" style="2" bestFit="1" customWidth="1"/>
    <col min="6" max="6" width="11.7109375" style="2" customWidth="1"/>
    <col min="7" max="7" width="18.57421875" style="3" customWidth="1"/>
    <col min="8" max="8" width="22.140625" style="2" customWidth="1"/>
    <col min="9" max="9" width="29.140625" style="2" customWidth="1"/>
    <col min="10" max="10" width="8.421875" style="2" bestFit="1" customWidth="1"/>
    <col min="11" max="12" width="18.7109375" style="4" customWidth="1"/>
    <col min="13" max="13" width="10.8515625" style="5" customWidth="1"/>
    <col min="14" max="14" width="16.8515625" style="2" customWidth="1"/>
    <col min="15" max="15" width="13.140625" style="2" bestFit="1" customWidth="1"/>
    <col min="16" max="16" width="9.140625" style="2" customWidth="1"/>
    <col min="17" max="17" width="12.00390625" style="2" bestFit="1" customWidth="1"/>
    <col min="18" max="16384" width="9.140625" style="2" customWidth="1"/>
  </cols>
  <sheetData>
    <row r="1" spans="3:6" ht="18.75">
      <c r="C1" s="9" t="s">
        <v>84</v>
      </c>
      <c r="D1" s="6"/>
      <c r="E1" s="7"/>
      <c r="F1" s="8"/>
    </row>
    <row r="2" spans="3:6" ht="12.75">
      <c r="C2" s="8"/>
      <c r="D2" s="6"/>
      <c r="E2" s="7"/>
      <c r="F2" s="8"/>
    </row>
    <row r="3" spans="3:6" ht="18" customHeight="1" thickBot="1">
      <c r="C3" s="8"/>
      <c r="D3" s="6"/>
      <c r="E3" s="7"/>
      <c r="F3" s="8"/>
    </row>
    <row r="4" spans="3:13" s="11" customFormat="1" ht="27.75" customHeight="1" thickBot="1" thickTop="1">
      <c r="C4" s="99" t="s">
        <v>0</v>
      </c>
      <c r="D4" s="121" t="s">
        <v>1</v>
      </c>
      <c r="E4" s="122"/>
      <c r="F4" s="118" t="s">
        <v>2</v>
      </c>
      <c r="G4" s="118" t="s">
        <v>3</v>
      </c>
      <c r="H4" s="118" t="s">
        <v>4</v>
      </c>
      <c r="I4" s="10" t="s">
        <v>5</v>
      </c>
      <c r="J4" s="118" t="s">
        <v>6</v>
      </c>
      <c r="K4" s="111" t="s">
        <v>7</v>
      </c>
      <c r="L4" s="111" t="s">
        <v>8</v>
      </c>
      <c r="M4" s="109" t="s">
        <v>9</v>
      </c>
    </row>
    <row r="5" spans="3:13" s="11" customFormat="1" ht="50.25" customHeight="1" thickBot="1">
      <c r="C5" s="100" t="s">
        <v>10</v>
      </c>
      <c r="D5" s="93" t="s">
        <v>11</v>
      </c>
      <c r="E5" s="12" t="s">
        <v>12</v>
      </c>
      <c r="F5" s="123"/>
      <c r="G5" s="123"/>
      <c r="H5" s="112"/>
      <c r="I5" s="13" t="s">
        <v>13</v>
      </c>
      <c r="J5" s="112"/>
      <c r="K5" s="112"/>
      <c r="L5" s="112"/>
      <c r="M5" s="110"/>
    </row>
    <row r="6" spans="3:13" s="11" customFormat="1" ht="27.75" customHeight="1" thickBot="1">
      <c r="C6" s="101">
        <v>1</v>
      </c>
      <c r="D6" s="9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5">
        <v>8</v>
      </c>
      <c r="K6" s="16">
        <v>9</v>
      </c>
      <c r="L6" s="16">
        <v>10</v>
      </c>
      <c r="M6" s="17">
        <v>11</v>
      </c>
    </row>
    <row r="7" spans="3:13" s="11" customFormat="1" ht="54.75" customHeight="1">
      <c r="C7" s="102">
        <v>1</v>
      </c>
      <c r="D7" s="95" t="s">
        <v>35</v>
      </c>
      <c r="E7" s="63" t="s">
        <v>36</v>
      </c>
      <c r="F7" s="59" t="s">
        <v>37</v>
      </c>
      <c r="G7" s="58" t="s">
        <v>38</v>
      </c>
      <c r="H7" s="55" t="s">
        <v>33</v>
      </c>
      <c r="I7" s="60" t="s">
        <v>39</v>
      </c>
      <c r="J7" s="56" t="s">
        <v>30</v>
      </c>
      <c r="K7" s="57">
        <v>100000000</v>
      </c>
      <c r="L7" s="61">
        <v>100000000</v>
      </c>
      <c r="M7" s="62" t="s">
        <v>31</v>
      </c>
    </row>
    <row r="8" spans="3:14" s="11" customFormat="1" ht="67.5" customHeight="1">
      <c r="C8" s="103">
        <v>2</v>
      </c>
      <c r="D8" s="95" t="s">
        <v>45</v>
      </c>
      <c r="E8" s="66" t="s">
        <v>46</v>
      </c>
      <c r="F8" s="59" t="s">
        <v>47</v>
      </c>
      <c r="G8" s="58" t="s">
        <v>34</v>
      </c>
      <c r="H8" s="55" t="s">
        <v>28</v>
      </c>
      <c r="I8" s="60" t="s">
        <v>48</v>
      </c>
      <c r="J8" s="56" t="s">
        <v>14</v>
      </c>
      <c r="K8" s="57">
        <v>60630000</v>
      </c>
      <c r="L8" s="65">
        <f>K8*N8</f>
        <v>448452583.98</v>
      </c>
      <c r="M8" s="62" t="s">
        <v>27</v>
      </c>
      <c r="N8" s="75">
        <v>7.396546</v>
      </c>
    </row>
    <row r="9" spans="1:14" s="11" customFormat="1" ht="73.5" customHeight="1">
      <c r="A9" s="126">
        <v>408</v>
      </c>
      <c r="C9" s="104">
        <v>3</v>
      </c>
      <c r="D9" s="95" t="s">
        <v>26</v>
      </c>
      <c r="E9" s="64" t="s">
        <v>40</v>
      </c>
      <c r="F9" s="59" t="s">
        <v>41</v>
      </c>
      <c r="G9" s="58" t="s">
        <v>42</v>
      </c>
      <c r="H9" s="55" t="s">
        <v>43</v>
      </c>
      <c r="I9" s="60" t="s">
        <v>44</v>
      </c>
      <c r="J9" s="56" t="s">
        <v>14</v>
      </c>
      <c r="K9" s="57">
        <v>18500000</v>
      </c>
      <c r="L9" s="65">
        <f>K9*N9</f>
        <v>137105091</v>
      </c>
      <c r="M9" s="62" t="s">
        <v>32</v>
      </c>
      <c r="N9" s="11">
        <v>7.411086</v>
      </c>
    </row>
    <row r="10" spans="3:14" s="67" customFormat="1" ht="73.5" customHeight="1">
      <c r="C10" s="105">
        <v>4</v>
      </c>
      <c r="D10" s="96" t="s">
        <v>50</v>
      </c>
      <c r="E10" s="69" t="s">
        <v>51</v>
      </c>
      <c r="F10" s="70" t="s">
        <v>49</v>
      </c>
      <c r="G10" s="68" t="s">
        <v>53</v>
      </c>
      <c r="H10" s="69" t="s">
        <v>15</v>
      </c>
      <c r="I10" s="71" t="s">
        <v>52</v>
      </c>
      <c r="J10" s="72" t="s">
        <v>14</v>
      </c>
      <c r="K10" s="73">
        <v>88000000</v>
      </c>
      <c r="L10" s="76">
        <f>K10*N10</f>
        <v>651257816</v>
      </c>
      <c r="M10" s="74" t="s">
        <v>31</v>
      </c>
      <c r="N10" s="75">
        <v>7.400657</v>
      </c>
    </row>
    <row r="11" spans="3:14" s="11" customFormat="1" ht="73.5" customHeight="1">
      <c r="C11" s="104">
        <v>5</v>
      </c>
      <c r="D11" s="97" t="s">
        <v>54</v>
      </c>
      <c r="E11" s="69" t="s">
        <v>55</v>
      </c>
      <c r="F11" s="78" t="s">
        <v>56</v>
      </c>
      <c r="G11" s="77" t="s">
        <v>57</v>
      </c>
      <c r="H11" s="69" t="s">
        <v>15</v>
      </c>
      <c r="I11" s="71" t="s">
        <v>68</v>
      </c>
      <c r="J11" s="79" t="s">
        <v>14</v>
      </c>
      <c r="K11" s="80">
        <v>15500000</v>
      </c>
      <c r="L11" s="81">
        <f>K11*N11</f>
        <v>114042242</v>
      </c>
      <c r="M11" s="82" t="s">
        <v>32</v>
      </c>
      <c r="N11" s="11">
        <v>7.357564</v>
      </c>
    </row>
    <row r="12" spans="3:14" s="11" customFormat="1" ht="60.75" customHeight="1">
      <c r="C12" s="104">
        <v>6</v>
      </c>
      <c r="D12" s="98" t="s">
        <v>60</v>
      </c>
      <c r="E12" s="64" t="s">
        <v>61</v>
      </c>
      <c r="F12" s="78" t="s">
        <v>58</v>
      </c>
      <c r="G12" s="77" t="s">
        <v>59</v>
      </c>
      <c r="H12" s="69" t="s">
        <v>15</v>
      </c>
      <c r="I12" s="71" t="s">
        <v>69</v>
      </c>
      <c r="J12" s="79" t="s">
        <v>14</v>
      </c>
      <c r="K12" s="80">
        <v>9897500</v>
      </c>
      <c r="L12" s="81">
        <f>K12*N12</f>
        <v>73050755.38000001</v>
      </c>
      <c r="M12" s="82" t="s">
        <v>32</v>
      </c>
      <c r="N12" s="75">
        <v>7.380728</v>
      </c>
    </row>
    <row r="13" spans="3:13" s="11" customFormat="1" ht="52.5" customHeight="1">
      <c r="C13" s="104">
        <v>7</v>
      </c>
      <c r="D13" s="97" t="s">
        <v>62</v>
      </c>
      <c r="E13" s="64" t="s">
        <v>63</v>
      </c>
      <c r="F13" s="78" t="s">
        <v>64</v>
      </c>
      <c r="G13" s="77" t="s">
        <v>65</v>
      </c>
      <c r="H13" s="64" t="s">
        <v>29</v>
      </c>
      <c r="I13" s="71" t="s">
        <v>66</v>
      </c>
      <c r="J13" s="79" t="s">
        <v>30</v>
      </c>
      <c r="K13" s="80">
        <v>68035000</v>
      </c>
      <c r="L13" s="80">
        <v>68035000</v>
      </c>
      <c r="M13" s="82" t="s">
        <v>67</v>
      </c>
    </row>
    <row r="14" spans="3:14" s="11" customFormat="1" ht="72" customHeight="1">
      <c r="C14" s="103">
        <v>8</v>
      </c>
      <c r="D14" s="95" t="s">
        <v>73</v>
      </c>
      <c r="E14" s="66" t="s">
        <v>72</v>
      </c>
      <c r="F14" s="59" t="s">
        <v>70</v>
      </c>
      <c r="G14" s="58" t="s">
        <v>80</v>
      </c>
      <c r="H14" s="89" t="s">
        <v>25</v>
      </c>
      <c r="I14" s="60" t="s">
        <v>74</v>
      </c>
      <c r="J14" s="90" t="s">
        <v>14</v>
      </c>
      <c r="K14" s="91">
        <v>160000000</v>
      </c>
      <c r="L14" s="65">
        <f>K14*N14</f>
        <v>1190434400</v>
      </c>
      <c r="M14" s="92" t="s">
        <v>31</v>
      </c>
      <c r="N14" s="75">
        <v>7.440215</v>
      </c>
    </row>
    <row r="15" spans="3:14" s="11" customFormat="1" ht="113.25" customHeight="1">
      <c r="C15" s="104">
        <v>9</v>
      </c>
      <c r="D15" s="97" t="s">
        <v>73</v>
      </c>
      <c r="E15" s="64" t="s">
        <v>75</v>
      </c>
      <c r="F15" s="78" t="s">
        <v>71</v>
      </c>
      <c r="G15" s="77" t="s">
        <v>79</v>
      </c>
      <c r="H15" s="106" t="s">
        <v>76</v>
      </c>
      <c r="I15" s="71" t="s">
        <v>77</v>
      </c>
      <c r="J15" s="79" t="s">
        <v>14</v>
      </c>
      <c r="K15" s="80">
        <v>130000000</v>
      </c>
      <c r="L15" s="81">
        <f>K15*N15</f>
        <v>1010972430</v>
      </c>
      <c r="M15" s="82" t="s">
        <v>78</v>
      </c>
      <c r="N15" s="75">
        <v>7.776711</v>
      </c>
    </row>
    <row r="16" spans="1:14" s="11" customFormat="1" ht="98.25" customHeight="1">
      <c r="A16" s="125">
        <v>409</v>
      </c>
      <c r="C16" s="19"/>
      <c r="D16" s="20"/>
      <c r="E16" s="87"/>
      <c r="F16" s="19"/>
      <c r="G16" s="20"/>
      <c r="H16" s="88"/>
      <c r="I16" s="83"/>
      <c r="J16" s="84"/>
      <c r="K16" s="85"/>
      <c r="L16" s="85"/>
      <c r="M16" s="86"/>
      <c r="N16" s="75"/>
    </row>
    <row r="17" spans="3:11" ht="15.75">
      <c r="C17" s="23" t="s">
        <v>16</v>
      </c>
      <c r="D17" s="3"/>
      <c r="F17" s="11"/>
      <c r="G17" s="24" t="s">
        <v>17</v>
      </c>
      <c r="H17" s="24"/>
      <c r="I17" s="24" t="s">
        <v>18</v>
      </c>
      <c r="J17" s="11"/>
      <c r="K17" s="25" t="s">
        <v>19</v>
      </c>
    </row>
    <row r="18" spans="3:11" ht="15.75">
      <c r="C18" s="26">
        <v>1</v>
      </c>
      <c r="D18" s="27" t="s">
        <v>20</v>
      </c>
      <c r="F18" s="11"/>
      <c r="G18" s="28">
        <f>L11+L12</f>
        <v>187092997.38</v>
      </c>
      <c r="H18" s="29"/>
      <c r="I18" s="28">
        <f>L9</f>
        <v>137105091</v>
      </c>
      <c r="J18" s="30"/>
      <c r="K18" s="31">
        <f>SUM(G18:I18)</f>
        <v>324198088.38</v>
      </c>
    </row>
    <row r="19" spans="3:11" ht="15.75">
      <c r="C19" s="26">
        <v>2</v>
      </c>
      <c r="D19" s="27" t="s">
        <v>21</v>
      </c>
      <c r="F19" s="11"/>
      <c r="G19" s="32"/>
      <c r="H19" s="11"/>
      <c r="I19" s="33"/>
      <c r="J19" s="30"/>
      <c r="K19" s="31">
        <f>SUM(G19:J19)</f>
        <v>0</v>
      </c>
    </row>
    <row r="20" spans="3:11" ht="15.75">
      <c r="C20" s="26">
        <v>3</v>
      </c>
      <c r="D20" s="27" t="s">
        <v>22</v>
      </c>
      <c r="F20" s="11"/>
      <c r="G20" s="28">
        <f>L7+L10+L13</f>
        <v>819292816</v>
      </c>
      <c r="H20" s="11"/>
      <c r="I20" s="32">
        <f>L8+L14+L15</f>
        <v>2649859413.98</v>
      </c>
      <c r="J20" s="30"/>
      <c r="K20" s="31">
        <f>SUM(G20:J20)</f>
        <v>3469152229.98</v>
      </c>
    </row>
    <row r="21" spans="3:11" ht="15.75">
      <c r="C21" s="26">
        <v>4</v>
      </c>
      <c r="D21" s="27" t="s">
        <v>23</v>
      </c>
      <c r="F21" s="11"/>
      <c r="G21" s="32"/>
      <c r="H21" s="11"/>
      <c r="I21" s="33"/>
      <c r="J21" s="30"/>
      <c r="K21" s="31">
        <f>SUM(G21:I21)</f>
        <v>0</v>
      </c>
    </row>
    <row r="22" spans="3:13" ht="16.5">
      <c r="C22" s="34"/>
      <c r="D22" s="35" t="s">
        <v>24</v>
      </c>
      <c r="E22" s="36"/>
      <c r="F22" s="34"/>
      <c r="G22" s="37">
        <f>SUM(G18:G21)</f>
        <v>1006385813.38</v>
      </c>
      <c r="H22" s="34"/>
      <c r="I22" s="38">
        <f>SUM(I18:I21)</f>
        <v>2786964504.98</v>
      </c>
      <c r="J22" s="39"/>
      <c r="K22" s="44">
        <f>SUM(G22:J22)</f>
        <v>3793350318.36</v>
      </c>
      <c r="L22" s="44"/>
      <c r="M22" s="40"/>
    </row>
    <row r="23" spans="4:11" ht="15" customHeight="1">
      <c r="D23" s="3"/>
      <c r="G23" s="2"/>
      <c r="K23" s="41"/>
    </row>
    <row r="24" spans="3:13" s="107" customFormat="1" ht="25.5" customHeight="1">
      <c r="C24" s="115" t="s">
        <v>83</v>
      </c>
      <c r="D24" s="116"/>
      <c r="E24" s="116"/>
      <c r="F24" s="116"/>
      <c r="G24" s="117"/>
      <c r="H24" s="117"/>
      <c r="I24" s="117"/>
      <c r="J24" s="117"/>
      <c r="K24" s="117"/>
      <c r="L24" s="117"/>
      <c r="M24" s="117"/>
    </row>
    <row r="25" spans="3:13" s="108" customFormat="1" ht="45" customHeight="1">
      <c r="C25" s="113" t="s">
        <v>81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3:13" s="108" customFormat="1" ht="25.5" customHeight="1">
      <c r="C26" s="124" t="s">
        <v>82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="108" customFormat="1" ht="17.25" customHeight="1"/>
    <row r="28" spans="3:11" ht="15.75">
      <c r="C28" s="26"/>
      <c r="D28" s="27"/>
      <c r="F28" s="11"/>
      <c r="G28" s="28"/>
      <c r="H28" s="11"/>
      <c r="I28" s="32"/>
      <c r="J28" s="30"/>
      <c r="K28" s="31"/>
    </row>
    <row r="29" spans="3:11" ht="15.75">
      <c r="C29" s="26"/>
      <c r="D29" s="27"/>
      <c r="F29" s="11"/>
      <c r="G29" s="32"/>
      <c r="H29" s="11"/>
      <c r="I29" s="33"/>
      <c r="J29" s="30"/>
      <c r="K29" s="31"/>
    </row>
    <row r="30" spans="3:13" s="45" customFormat="1" ht="18.75">
      <c r="C30" s="50"/>
      <c r="D30" s="51"/>
      <c r="F30" s="46"/>
      <c r="H30" s="52"/>
      <c r="K30" s="48"/>
      <c r="L30" s="48"/>
      <c r="M30" s="49"/>
    </row>
    <row r="31" spans="3:13" s="45" customFormat="1" ht="18.75">
      <c r="C31" s="50"/>
      <c r="D31" s="51"/>
      <c r="F31" s="46"/>
      <c r="H31" s="52"/>
      <c r="K31" s="48"/>
      <c r="L31" s="48"/>
      <c r="M31" s="49"/>
    </row>
    <row r="32" spans="3:13" s="45" customFormat="1" ht="18.75">
      <c r="C32" s="50"/>
      <c r="D32" s="51"/>
      <c r="F32" s="46"/>
      <c r="H32" s="52"/>
      <c r="I32" s="51"/>
      <c r="J32" s="51"/>
      <c r="K32" s="48"/>
      <c r="L32" s="48"/>
      <c r="M32" s="49"/>
    </row>
    <row r="33" spans="3:13" s="45" customFormat="1" ht="30.75" customHeight="1">
      <c r="C33" s="50"/>
      <c r="D33" s="51"/>
      <c r="F33" s="46"/>
      <c r="H33" s="52"/>
      <c r="I33" s="51"/>
      <c r="J33" s="51"/>
      <c r="K33" s="48"/>
      <c r="L33" s="48"/>
      <c r="M33" s="49"/>
    </row>
    <row r="34" spans="3:13" s="45" customFormat="1" ht="18.75">
      <c r="C34" s="53"/>
      <c r="F34" s="46"/>
      <c r="H34" s="52"/>
      <c r="I34" s="51"/>
      <c r="J34" s="51"/>
      <c r="K34" s="48"/>
      <c r="L34" s="48"/>
      <c r="M34" s="49"/>
    </row>
    <row r="35" spans="3:13" s="45" customFormat="1" ht="18.75">
      <c r="C35" s="53"/>
      <c r="F35" s="46"/>
      <c r="H35" s="47"/>
      <c r="I35" s="51"/>
      <c r="J35" s="51"/>
      <c r="K35" s="54"/>
      <c r="L35" s="48"/>
      <c r="M35" s="49"/>
    </row>
    <row r="36" spans="3:13" s="45" customFormat="1" ht="12.75">
      <c r="C36" s="53"/>
      <c r="F36" s="46"/>
      <c r="H36" s="47"/>
      <c r="K36" s="48"/>
      <c r="L36" s="48"/>
      <c r="M36" s="49"/>
    </row>
    <row r="37" spans="4:13" s="45" customFormat="1" ht="12.75">
      <c r="D37" s="53"/>
      <c r="G37" s="46"/>
      <c r="I37" s="47"/>
      <c r="K37" s="48"/>
      <c r="L37" s="48"/>
      <c r="M37" s="49"/>
    </row>
    <row r="38" ht="12.75">
      <c r="I38" s="7"/>
    </row>
    <row r="39" ht="12.75">
      <c r="I39" s="7"/>
    </row>
    <row r="40" ht="12.75">
      <c r="I40" s="41"/>
    </row>
    <row r="41" ht="12.75">
      <c r="I41" s="7"/>
    </row>
    <row r="42" ht="12.75">
      <c r="I42" s="7"/>
    </row>
    <row r="43" ht="12.75">
      <c r="I43" s="7"/>
    </row>
    <row r="44" ht="12.75">
      <c r="I44" s="7"/>
    </row>
    <row r="45" ht="12.75">
      <c r="I45" s="7"/>
    </row>
    <row r="46" ht="12.75">
      <c r="I46" s="7"/>
    </row>
    <row r="47" ht="12.75">
      <c r="I47" s="7"/>
    </row>
    <row r="48" ht="12.75">
      <c r="I48" s="7"/>
    </row>
    <row r="49" ht="12.75">
      <c r="I49" s="7"/>
    </row>
    <row r="50" ht="12.75">
      <c r="I50" s="7"/>
    </row>
    <row r="51" spans="8:9" ht="12.75">
      <c r="H51" s="120"/>
      <c r="I51" s="119"/>
    </row>
    <row r="52" spans="8:9" ht="12.75">
      <c r="H52" s="120"/>
      <c r="I52" s="119"/>
    </row>
    <row r="53" ht="12.75">
      <c r="I53" s="7"/>
    </row>
    <row r="54" ht="12.75">
      <c r="I54" s="7"/>
    </row>
    <row r="55" ht="12.75">
      <c r="I55" s="7"/>
    </row>
    <row r="56" spans="7:9" ht="12.75" customHeight="1">
      <c r="G56" s="119"/>
      <c r="I56" s="7"/>
    </row>
    <row r="57" spans="7:9" ht="12.75" customHeight="1">
      <c r="G57" s="119"/>
      <c r="I57" s="7"/>
    </row>
    <row r="58" ht="12.75">
      <c r="I58" s="7"/>
    </row>
    <row r="59" spans="9:11" ht="15.75">
      <c r="I59" s="42"/>
      <c r="J59" s="18"/>
      <c r="K59" s="22"/>
    </row>
    <row r="60" spans="9:11" ht="15.75">
      <c r="I60" s="21"/>
      <c r="J60" s="18"/>
      <c r="K60" s="22"/>
    </row>
    <row r="61" spans="9:11" ht="15.75">
      <c r="I61" s="42"/>
      <c r="J61" s="18"/>
      <c r="K61" s="22"/>
    </row>
    <row r="62" spans="9:11" ht="15.75">
      <c r="I62" s="42"/>
      <c r="J62" s="18"/>
      <c r="K62" s="22"/>
    </row>
    <row r="63" spans="8:11" ht="15.75">
      <c r="H63" s="43"/>
      <c r="I63" s="42"/>
      <c r="J63" s="18"/>
      <c r="K63" s="22"/>
    </row>
    <row r="64" spans="9:11" ht="15.75">
      <c r="I64" s="42"/>
      <c r="J64" s="18"/>
      <c r="K64" s="22"/>
    </row>
    <row r="65" spans="9:11" ht="15.75">
      <c r="I65" s="42"/>
      <c r="J65" s="18"/>
      <c r="K65" s="22"/>
    </row>
    <row r="66" ht="12.75">
      <c r="I66" s="7"/>
    </row>
    <row r="67" ht="12.75">
      <c r="I67" s="7"/>
    </row>
    <row r="68" ht="12.75">
      <c r="I68" s="7"/>
    </row>
    <row r="69" ht="12.75">
      <c r="I69" s="7"/>
    </row>
    <row r="70" ht="12.75">
      <c r="I70" s="7"/>
    </row>
    <row r="71" ht="12.75">
      <c r="I71" s="7"/>
    </row>
    <row r="72" ht="12.75">
      <c r="I72" s="7"/>
    </row>
    <row r="73" ht="12.75">
      <c r="I73" s="7"/>
    </row>
    <row r="74" ht="12.75">
      <c r="I74" s="7"/>
    </row>
    <row r="75" ht="12.75">
      <c r="I75" s="7"/>
    </row>
    <row r="76" ht="12.75">
      <c r="I76" s="7"/>
    </row>
    <row r="77" ht="12.75">
      <c r="I77" s="7"/>
    </row>
    <row r="78" ht="12.75">
      <c r="I78" s="7"/>
    </row>
    <row r="79" ht="12.75">
      <c r="I79" s="7"/>
    </row>
    <row r="80" ht="12.75">
      <c r="I80" s="7"/>
    </row>
    <row r="81" ht="12.75">
      <c r="I81" s="7"/>
    </row>
    <row r="82" ht="12.75">
      <c r="I82" s="7"/>
    </row>
    <row r="83" ht="12.75">
      <c r="I83" s="7"/>
    </row>
    <row r="84" ht="12.75">
      <c r="I84" s="7"/>
    </row>
    <row r="85" ht="12.75">
      <c r="I85" s="7"/>
    </row>
    <row r="86" ht="12.75">
      <c r="I86" s="7"/>
    </row>
    <row r="87" ht="12.75">
      <c r="I87" s="7"/>
    </row>
    <row r="88" ht="12.75">
      <c r="I88" s="7"/>
    </row>
    <row r="89" ht="12.75"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  <row r="100" ht="12.75">
      <c r="I100" s="7"/>
    </row>
    <row r="101" ht="12.75">
      <c r="I101" s="7"/>
    </row>
    <row r="102" ht="12.75"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  <row r="110" ht="12.75">
      <c r="I110" s="7"/>
    </row>
    <row r="111" ht="12.75">
      <c r="I111" s="7"/>
    </row>
    <row r="112" ht="12.75">
      <c r="I112" s="7"/>
    </row>
    <row r="113" ht="12.75">
      <c r="I113" s="7"/>
    </row>
    <row r="114" ht="12.75">
      <c r="I114" s="7"/>
    </row>
    <row r="115" ht="12.75">
      <c r="I115" s="7"/>
    </row>
    <row r="116" ht="12.75">
      <c r="I116" s="7"/>
    </row>
    <row r="117" ht="12.75">
      <c r="I117" s="7"/>
    </row>
    <row r="118" ht="12.75">
      <c r="I118" s="7"/>
    </row>
    <row r="119" ht="12.75">
      <c r="I119" s="7"/>
    </row>
    <row r="120" ht="12.75">
      <c r="I120" s="7"/>
    </row>
    <row r="121" ht="12.75">
      <c r="I121" s="7"/>
    </row>
    <row r="122" ht="12.75">
      <c r="I122" s="7"/>
    </row>
    <row r="123" ht="12.75">
      <c r="I123" s="7"/>
    </row>
    <row r="124" ht="12.75">
      <c r="I124" s="7"/>
    </row>
    <row r="125" ht="12.75">
      <c r="I125" s="7"/>
    </row>
    <row r="126" ht="12.75">
      <c r="I126" s="7"/>
    </row>
    <row r="127" ht="12.75">
      <c r="I127" s="7"/>
    </row>
    <row r="128" ht="12.75">
      <c r="I128" s="7"/>
    </row>
    <row r="129" ht="12.75">
      <c r="I129" s="7"/>
    </row>
    <row r="130" ht="12.75">
      <c r="I130" s="7"/>
    </row>
    <row r="131" ht="12.75">
      <c r="I131" s="7"/>
    </row>
    <row r="132" ht="12.75">
      <c r="I132" s="7"/>
    </row>
    <row r="133" ht="12.75">
      <c r="I133" s="7"/>
    </row>
    <row r="134" ht="12.75">
      <c r="I134" s="7"/>
    </row>
    <row r="135" ht="12.75">
      <c r="I135" s="7"/>
    </row>
    <row r="136" ht="12.75">
      <c r="I136" s="7"/>
    </row>
    <row r="137" ht="12.75">
      <c r="I137" s="7"/>
    </row>
    <row r="138" ht="12.75">
      <c r="I138" s="7"/>
    </row>
    <row r="139" ht="12.75">
      <c r="I139" s="7"/>
    </row>
    <row r="140" ht="12.75">
      <c r="I140" s="7"/>
    </row>
    <row r="141" ht="12.75">
      <c r="I141" s="7"/>
    </row>
    <row r="142" ht="12.75">
      <c r="I142" s="7"/>
    </row>
    <row r="143" ht="12.75">
      <c r="I143" s="7"/>
    </row>
    <row r="144" ht="12.75">
      <c r="I144" s="7"/>
    </row>
    <row r="145" ht="12.75">
      <c r="I145" s="7"/>
    </row>
    <row r="146" ht="12.75">
      <c r="I146" s="7"/>
    </row>
    <row r="147" ht="12.75">
      <c r="I147" s="7"/>
    </row>
    <row r="148" ht="12.75">
      <c r="I148" s="7"/>
    </row>
    <row r="149" ht="12.75">
      <c r="I149" s="7"/>
    </row>
    <row r="150" ht="12.75">
      <c r="I150" s="7"/>
    </row>
    <row r="151" ht="12.75">
      <c r="I151" s="7"/>
    </row>
    <row r="152" ht="12.75">
      <c r="I152" s="7"/>
    </row>
    <row r="153" ht="12.75">
      <c r="I153" s="7"/>
    </row>
    <row r="154" ht="12.75">
      <c r="I154" s="7"/>
    </row>
    <row r="155" ht="12.75">
      <c r="I155" s="7"/>
    </row>
    <row r="156" ht="12.75">
      <c r="I156" s="7"/>
    </row>
    <row r="157" ht="12.75">
      <c r="I157" s="7"/>
    </row>
    <row r="158" ht="12.75">
      <c r="I158" s="7"/>
    </row>
    <row r="159" ht="12.75">
      <c r="I159" s="7"/>
    </row>
    <row r="160" ht="12.75">
      <c r="I160" s="7"/>
    </row>
    <row r="161" ht="12.75">
      <c r="I161" s="7"/>
    </row>
    <row r="162" ht="12.75">
      <c r="I162" s="7"/>
    </row>
    <row r="163" ht="12.75">
      <c r="I163" s="7"/>
    </row>
    <row r="164" ht="12.75">
      <c r="I164" s="7"/>
    </row>
    <row r="165" ht="12.75">
      <c r="I165" s="7"/>
    </row>
    <row r="166" ht="12.75">
      <c r="I166" s="7"/>
    </row>
    <row r="167" ht="12.75">
      <c r="I167" s="7"/>
    </row>
    <row r="168" ht="12.75">
      <c r="I168" s="7"/>
    </row>
    <row r="169" ht="12.75">
      <c r="I169" s="7"/>
    </row>
    <row r="170" ht="12.75">
      <c r="I170" s="7"/>
    </row>
    <row r="171" ht="12.75">
      <c r="I171" s="7"/>
    </row>
    <row r="172" ht="12.75">
      <c r="I172" s="7"/>
    </row>
    <row r="173" ht="12.75">
      <c r="I173" s="7"/>
    </row>
    <row r="174" ht="12.75">
      <c r="I174" s="7"/>
    </row>
    <row r="175" ht="12.75">
      <c r="I175" s="7"/>
    </row>
    <row r="176" ht="12.75">
      <c r="I176" s="7"/>
    </row>
    <row r="177" ht="12.75">
      <c r="I177" s="7"/>
    </row>
    <row r="178" ht="12.75">
      <c r="I178" s="7"/>
    </row>
    <row r="179" ht="12.75">
      <c r="I179" s="7"/>
    </row>
    <row r="180" ht="12.75">
      <c r="I180" s="7"/>
    </row>
    <row r="181" ht="12.75">
      <c r="I181" s="7"/>
    </row>
    <row r="182" ht="12.75">
      <c r="I182" s="7"/>
    </row>
    <row r="183" ht="12.75">
      <c r="I183" s="7"/>
    </row>
    <row r="184" ht="12.75">
      <c r="I184" s="7"/>
    </row>
    <row r="185" ht="12.75">
      <c r="I185" s="7"/>
    </row>
    <row r="186" ht="12.75">
      <c r="I186" s="7"/>
    </row>
    <row r="187" ht="12.75">
      <c r="I187" s="7"/>
    </row>
    <row r="188" ht="12.75">
      <c r="I188" s="7"/>
    </row>
    <row r="189" ht="12.75">
      <c r="I189" s="7"/>
    </row>
    <row r="190" ht="12.75">
      <c r="I190" s="7"/>
    </row>
    <row r="191" ht="12.75">
      <c r="I191" s="7"/>
    </row>
    <row r="192" ht="12.75">
      <c r="I192" s="7"/>
    </row>
    <row r="193" ht="12.75">
      <c r="I193" s="7"/>
    </row>
    <row r="194" ht="12.75">
      <c r="I194" s="7"/>
    </row>
    <row r="195" ht="12.75">
      <c r="I195" s="7"/>
    </row>
    <row r="196" ht="12.75">
      <c r="I196" s="7"/>
    </row>
    <row r="197" ht="12.75">
      <c r="I197" s="7"/>
    </row>
    <row r="198" ht="12.75">
      <c r="I198" s="7"/>
    </row>
    <row r="199" ht="12.75">
      <c r="I199" s="7"/>
    </row>
    <row r="200" ht="12.75">
      <c r="I200" s="7"/>
    </row>
    <row r="201" ht="12.75">
      <c r="I201" s="7"/>
    </row>
    <row r="202" ht="12.75">
      <c r="I202" s="7"/>
    </row>
    <row r="203" ht="12.75">
      <c r="I203" s="7"/>
    </row>
    <row r="204" ht="12.75">
      <c r="I204" s="7"/>
    </row>
    <row r="205" ht="12.75">
      <c r="I205" s="7"/>
    </row>
    <row r="206" ht="12.75">
      <c r="I206" s="7"/>
    </row>
    <row r="207" ht="12.75">
      <c r="I207" s="7"/>
    </row>
    <row r="208" ht="12.75">
      <c r="I208" s="7"/>
    </row>
    <row r="209" ht="12.75">
      <c r="I209" s="7"/>
    </row>
    <row r="210" ht="12.75">
      <c r="I210" s="7"/>
    </row>
    <row r="211" ht="12.75">
      <c r="I211" s="7"/>
    </row>
    <row r="212" ht="12.75">
      <c r="I212" s="7"/>
    </row>
    <row r="213" ht="12.75">
      <c r="I213" s="7"/>
    </row>
    <row r="214" ht="12.75">
      <c r="I214" s="7"/>
    </row>
    <row r="215" ht="12.75">
      <c r="I215" s="7"/>
    </row>
    <row r="216" ht="12.75">
      <c r="I216" s="7"/>
    </row>
    <row r="217" ht="12.75">
      <c r="I217" s="7"/>
    </row>
    <row r="218" ht="12.75">
      <c r="I218" s="7"/>
    </row>
    <row r="219" ht="12.75">
      <c r="I219" s="7"/>
    </row>
    <row r="220" ht="12.75">
      <c r="I220" s="7"/>
    </row>
    <row r="221" ht="12.75">
      <c r="I221" s="7"/>
    </row>
    <row r="222" ht="12.75">
      <c r="I222" s="7"/>
    </row>
    <row r="223" ht="12.75">
      <c r="I223" s="7"/>
    </row>
    <row r="224" ht="12.75">
      <c r="I224" s="7"/>
    </row>
    <row r="225" ht="12.75">
      <c r="I225" s="7"/>
    </row>
    <row r="226" ht="12.75">
      <c r="I226" s="7"/>
    </row>
    <row r="227" ht="12.75">
      <c r="I227" s="7"/>
    </row>
    <row r="228" ht="12.75">
      <c r="I228" s="7"/>
    </row>
    <row r="229" ht="12.75">
      <c r="I229" s="7"/>
    </row>
    <row r="230" ht="12.75">
      <c r="I230" s="7"/>
    </row>
    <row r="231" ht="12.75">
      <c r="I231" s="7"/>
    </row>
    <row r="232" ht="12.75">
      <c r="I232" s="7"/>
    </row>
    <row r="233" ht="12.75">
      <c r="I233" s="7"/>
    </row>
    <row r="234" ht="12.75">
      <c r="I234" s="7"/>
    </row>
    <row r="235" ht="12.75">
      <c r="I235" s="7"/>
    </row>
    <row r="236" ht="12.75">
      <c r="I236" s="7"/>
    </row>
    <row r="237" ht="12.75">
      <c r="I237" s="7"/>
    </row>
    <row r="238" ht="12.75">
      <c r="I238" s="7"/>
    </row>
    <row r="239" ht="12.75">
      <c r="I239" s="7"/>
    </row>
    <row r="240" ht="12.75">
      <c r="I240" s="7"/>
    </row>
    <row r="241" ht="12.75">
      <c r="I241" s="7"/>
    </row>
    <row r="242" ht="12.75">
      <c r="I242" s="7"/>
    </row>
    <row r="243" ht="12.75">
      <c r="I243" s="7"/>
    </row>
    <row r="244" ht="12.75">
      <c r="I244" s="7"/>
    </row>
    <row r="245" ht="12.75">
      <c r="I245" s="7"/>
    </row>
    <row r="246" ht="12.75">
      <c r="I246" s="7"/>
    </row>
    <row r="247" ht="12.75">
      <c r="I247" s="7"/>
    </row>
    <row r="248" ht="12.75">
      <c r="I248" s="7"/>
    </row>
    <row r="249" ht="12.75">
      <c r="I249" s="7"/>
    </row>
    <row r="250" ht="12.75">
      <c r="I250" s="7"/>
    </row>
    <row r="251" ht="12.75">
      <c r="I251" s="7"/>
    </row>
    <row r="252" ht="12.75">
      <c r="I252" s="7"/>
    </row>
    <row r="253" ht="12.75">
      <c r="I253" s="7"/>
    </row>
    <row r="254" ht="12.75">
      <c r="I254" s="7"/>
    </row>
    <row r="255" ht="12.75">
      <c r="I255" s="7"/>
    </row>
    <row r="256" ht="12.75">
      <c r="I256" s="7"/>
    </row>
    <row r="257" ht="12.75">
      <c r="I257" s="7"/>
    </row>
    <row r="258" ht="12.75">
      <c r="I258" s="7"/>
    </row>
    <row r="259" ht="12.75">
      <c r="I259" s="7"/>
    </row>
    <row r="260" ht="12.75">
      <c r="I260" s="7"/>
    </row>
    <row r="261" ht="12.75">
      <c r="I261" s="7"/>
    </row>
    <row r="262" ht="12.75">
      <c r="I262" s="7"/>
    </row>
    <row r="263" ht="12.75">
      <c r="I263" s="7"/>
    </row>
    <row r="264" ht="12.75">
      <c r="I264" s="7"/>
    </row>
    <row r="265" ht="12.75">
      <c r="I265" s="7"/>
    </row>
    <row r="266" ht="12.75">
      <c r="I266" s="7"/>
    </row>
    <row r="267" ht="12.75">
      <c r="I267" s="7"/>
    </row>
    <row r="268" ht="12.75">
      <c r="I268" s="7"/>
    </row>
    <row r="269" ht="12.75">
      <c r="I269" s="7"/>
    </row>
    <row r="270" ht="12.75">
      <c r="I270" s="7"/>
    </row>
    <row r="271" ht="12.75">
      <c r="I271" s="7"/>
    </row>
    <row r="272" ht="12.75">
      <c r="I272" s="7"/>
    </row>
    <row r="273" ht="12.75">
      <c r="I273" s="7"/>
    </row>
    <row r="274" ht="12.75">
      <c r="I274" s="7"/>
    </row>
    <row r="275" ht="12.75">
      <c r="I275" s="7"/>
    </row>
    <row r="276" ht="12.75">
      <c r="I276" s="7"/>
    </row>
    <row r="277" ht="12.75">
      <c r="I277" s="7"/>
    </row>
    <row r="278" ht="12.75">
      <c r="I278" s="7"/>
    </row>
    <row r="279" ht="12.75">
      <c r="I279" s="7"/>
    </row>
    <row r="280" ht="12.75">
      <c r="I280" s="7"/>
    </row>
    <row r="281" ht="12.75">
      <c r="I281" s="7"/>
    </row>
    <row r="282" ht="12.75">
      <c r="I282" s="7"/>
    </row>
    <row r="283" ht="12.75">
      <c r="I283" s="7"/>
    </row>
    <row r="284" ht="12.75">
      <c r="I284" s="7"/>
    </row>
    <row r="285" ht="12.75">
      <c r="I285" s="7"/>
    </row>
    <row r="286" ht="12.75">
      <c r="I286" s="7"/>
    </row>
    <row r="287" ht="12.75">
      <c r="I287" s="7"/>
    </row>
    <row r="288" ht="12.75">
      <c r="I288" s="7"/>
    </row>
    <row r="289" ht="12.75">
      <c r="I289" s="7"/>
    </row>
    <row r="290" ht="12.75">
      <c r="I290" s="7"/>
    </row>
    <row r="291" ht="12.75">
      <c r="I291" s="7"/>
    </row>
    <row r="292" ht="12.75">
      <c r="I292" s="7"/>
    </row>
    <row r="293" ht="12.75">
      <c r="I293" s="7"/>
    </row>
    <row r="294" ht="12.75">
      <c r="I294" s="7"/>
    </row>
    <row r="295" ht="12.75">
      <c r="I295" s="7"/>
    </row>
    <row r="296" ht="12.75">
      <c r="I296" s="7"/>
    </row>
    <row r="297" ht="12.75">
      <c r="I297" s="7"/>
    </row>
    <row r="298" ht="12.75">
      <c r="I298" s="7"/>
    </row>
    <row r="299" ht="12.75">
      <c r="I299" s="7"/>
    </row>
    <row r="300" ht="12.75">
      <c r="I300" s="7"/>
    </row>
    <row r="301" ht="12.75">
      <c r="I301" s="7"/>
    </row>
    <row r="302" ht="12.75">
      <c r="I302" s="7"/>
    </row>
    <row r="303" ht="12.75">
      <c r="I303" s="7"/>
    </row>
    <row r="304" ht="12.75">
      <c r="I304" s="7"/>
    </row>
    <row r="305" ht="12.75">
      <c r="I305" s="7"/>
    </row>
    <row r="306" ht="12.75">
      <c r="I306" s="7"/>
    </row>
    <row r="307" ht="12.75">
      <c r="I307" s="7"/>
    </row>
    <row r="308" ht="12.75">
      <c r="I308" s="7"/>
    </row>
    <row r="309" ht="12.75">
      <c r="I309" s="7"/>
    </row>
    <row r="310" ht="12.75">
      <c r="I310" s="7"/>
    </row>
    <row r="311" ht="12.75">
      <c r="I311" s="7"/>
    </row>
    <row r="312" ht="12.75">
      <c r="I312" s="7"/>
    </row>
    <row r="313" ht="12.75">
      <c r="I313" s="7"/>
    </row>
    <row r="314" ht="12.75">
      <c r="I314" s="7"/>
    </row>
    <row r="315" ht="12.75">
      <c r="I315" s="7"/>
    </row>
    <row r="316" ht="12.75">
      <c r="I316" s="7"/>
    </row>
    <row r="317" ht="12.75">
      <c r="I317" s="7"/>
    </row>
    <row r="318" ht="12.75">
      <c r="I318" s="7"/>
    </row>
    <row r="319" ht="12.75">
      <c r="I319" s="7"/>
    </row>
    <row r="320" ht="12.75">
      <c r="I320" s="7"/>
    </row>
    <row r="321" ht="12.75">
      <c r="I321" s="7"/>
    </row>
    <row r="322" ht="12.75">
      <c r="I322" s="7"/>
    </row>
    <row r="323" ht="12.75">
      <c r="I323" s="7"/>
    </row>
    <row r="324" ht="12.75">
      <c r="I324" s="7"/>
    </row>
    <row r="325" ht="12.75">
      <c r="I325" s="7"/>
    </row>
    <row r="326" ht="12.75">
      <c r="I326" s="7"/>
    </row>
    <row r="327" ht="12.75">
      <c r="I327" s="7"/>
    </row>
    <row r="328" ht="12.75">
      <c r="I328" s="7"/>
    </row>
    <row r="329" ht="12.75">
      <c r="I329" s="7"/>
    </row>
    <row r="330" ht="12.75">
      <c r="I330" s="7"/>
    </row>
    <row r="331" ht="12.75">
      <c r="I331" s="7"/>
    </row>
    <row r="332" ht="12.75">
      <c r="I332" s="7"/>
    </row>
    <row r="333" ht="12.75">
      <c r="I333" s="7"/>
    </row>
    <row r="334" ht="12.75">
      <c r="I334" s="7"/>
    </row>
    <row r="335" ht="12.75">
      <c r="I335" s="7"/>
    </row>
    <row r="336" ht="12.75">
      <c r="I336" s="7"/>
    </row>
    <row r="337" ht="12.75">
      <c r="I337" s="7"/>
    </row>
    <row r="338" ht="12.75">
      <c r="I338" s="7"/>
    </row>
    <row r="339" ht="12.75">
      <c r="I339" s="7"/>
    </row>
    <row r="340" ht="12.75">
      <c r="I340" s="7"/>
    </row>
    <row r="341" ht="12.75">
      <c r="I341" s="7"/>
    </row>
    <row r="342" ht="12.75">
      <c r="I342" s="7"/>
    </row>
    <row r="343" ht="12.75">
      <c r="I343" s="7"/>
    </row>
    <row r="344" ht="12.75">
      <c r="I344" s="7"/>
    </row>
    <row r="345" ht="12.75">
      <c r="I345" s="7"/>
    </row>
    <row r="346" ht="12.75">
      <c r="I346" s="7"/>
    </row>
    <row r="347" ht="12.75">
      <c r="I347" s="7"/>
    </row>
    <row r="348" ht="12.75">
      <c r="I348" s="7"/>
    </row>
    <row r="349" ht="12.75">
      <c r="I349" s="7"/>
    </row>
    <row r="350" ht="12.75">
      <c r="I350" s="7"/>
    </row>
    <row r="351" ht="12.75">
      <c r="I351" s="7"/>
    </row>
    <row r="352" ht="12.75">
      <c r="I352" s="7"/>
    </row>
    <row r="353" ht="12.75">
      <c r="I353" s="7"/>
    </row>
    <row r="354" ht="12.75">
      <c r="I354" s="7"/>
    </row>
    <row r="355" ht="12.75">
      <c r="I355" s="7"/>
    </row>
    <row r="356" ht="12.75">
      <c r="I356" s="7"/>
    </row>
    <row r="357" ht="12.75">
      <c r="I357" s="7"/>
    </row>
    <row r="358" ht="12.75">
      <c r="I358" s="7"/>
    </row>
    <row r="359" ht="12.75">
      <c r="I359" s="7"/>
    </row>
    <row r="360" ht="12.75">
      <c r="I360" s="7"/>
    </row>
    <row r="361" ht="12.75">
      <c r="I361" s="7"/>
    </row>
    <row r="362" ht="12.75">
      <c r="I362" s="7"/>
    </row>
    <row r="363" ht="12.75">
      <c r="I363" s="7"/>
    </row>
    <row r="364" ht="12.75">
      <c r="I364" s="7"/>
    </row>
    <row r="365" ht="12.75">
      <c r="I365" s="7"/>
    </row>
    <row r="366" ht="12.75">
      <c r="I366" s="7"/>
    </row>
    <row r="367" ht="12.75">
      <c r="I367" s="7"/>
    </row>
    <row r="368" ht="12.75">
      <c r="I368" s="7"/>
    </row>
    <row r="369" ht="12.75">
      <c r="I369" s="7"/>
    </row>
    <row r="370" ht="12.75">
      <c r="I370" s="7"/>
    </row>
    <row r="371" ht="12.75">
      <c r="I371" s="7"/>
    </row>
    <row r="372" ht="12.75">
      <c r="I372" s="7"/>
    </row>
    <row r="373" ht="12.75">
      <c r="I373" s="7"/>
    </row>
    <row r="374" ht="12.75">
      <c r="I374" s="7"/>
    </row>
    <row r="375" ht="12.75">
      <c r="I375" s="7"/>
    </row>
    <row r="376" ht="12.75">
      <c r="I376" s="7"/>
    </row>
  </sheetData>
  <mergeCells count="14">
    <mergeCell ref="G56:G57"/>
    <mergeCell ref="I51:I52"/>
    <mergeCell ref="H51:H52"/>
    <mergeCell ref="D4:E4"/>
    <mergeCell ref="F4:F5"/>
    <mergeCell ref="H4:H5"/>
    <mergeCell ref="G4:G5"/>
    <mergeCell ref="C26:M26"/>
    <mergeCell ref="M4:M5"/>
    <mergeCell ref="K4:K5"/>
    <mergeCell ref="L4:L5"/>
    <mergeCell ref="C25:M25"/>
    <mergeCell ref="C24:M24"/>
    <mergeCell ref="J4:J5"/>
  </mergeCells>
  <printOptions horizontalCentered="1"/>
  <pageMargins left="0.1968503937007874" right="0.1968503937007874" top="0.67" bottom="0.2755905511811024" header="0.15748031496062992" footer="0.15748031496062992"/>
  <pageSetup horizontalDpi="600" verticalDpi="600" orientation="landscape" paperSize="9" scale="75" r:id="rId1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2011-09-01T14:07:59Z</cp:lastPrinted>
  <dcterms:created xsi:type="dcterms:W3CDTF">2009-01-30T13:41:15Z</dcterms:created>
  <dcterms:modified xsi:type="dcterms:W3CDTF">2011-09-01T14:08:32Z</dcterms:modified>
  <cp:category/>
  <cp:version/>
  <cp:contentType/>
  <cp:contentStatus/>
</cp:coreProperties>
</file>