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60" windowWidth="11265" windowHeight="6510" firstSheet="1" activeTab="1"/>
  </bookViews>
  <sheets>
    <sheet name="BExRepositorySheet" sheetId="1" state="veryHidden" r:id="rId1"/>
    <sheet name="list 1" sheetId="2" r:id="rId2"/>
  </sheets>
  <definedNames/>
  <calcPr fullCalcOnLoad="1"/>
</workbook>
</file>

<file path=xl/sharedStrings.xml><?xml version="1.0" encoding="utf-8"?>
<sst xmlns="http://schemas.openxmlformats.org/spreadsheetml/2006/main" count="31" uniqueCount="28">
  <si>
    <t>RAZLIKA - VIŠAK / MANJAK</t>
  </si>
  <si>
    <t>PRIMICI OD FINANCIJSKE IMOVINE I ZADUŽIVANJA</t>
  </si>
  <si>
    <t>NETO  FINANCIRANJE</t>
  </si>
  <si>
    <t>VIŠAK / MANJAK + NETO FINANCIRANJE</t>
  </si>
  <si>
    <t>PRIHODI POSLOVANJA</t>
  </si>
  <si>
    <t>PRIHODI OD PRODAJE NEFINANCIJSKE IMOVINE</t>
  </si>
  <si>
    <t>RASHODI POSLOVANJA</t>
  </si>
  <si>
    <t>RASHODI ZA NABAVU NEFINANCIJSKE IMOVINE</t>
  </si>
  <si>
    <t xml:space="preserve">                                                                                                    </t>
  </si>
  <si>
    <t xml:space="preserve">                                                  </t>
  </si>
  <si>
    <t xml:space="preserve"> </t>
  </si>
  <si>
    <t>IZDACI ZA FINANCIJSKU IMOVINU I OTPLATE ZAJMOVA</t>
  </si>
  <si>
    <t>NOVČANA SREDSTVA NA POČETKU FISKALNE GODINE</t>
  </si>
  <si>
    <t>Proračun za 2011.</t>
  </si>
  <si>
    <t>Projekcija proračuna za  2012.</t>
  </si>
  <si>
    <t>Projekcija proračuna za 2013.</t>
  </si>
  <si>
    <t xml:space="preserve">                                                         I. OPĆI DIO</t>
  </si>
  <si>
    <t>Državni proračun Republike Hrvatske za 2011. godinu (dalje u tekstu: Proračun)</t>
  </si>
  <si>
    <t xml:space="preserve">A. RAČUN PRIHODA I RASHODA </t>
  </si>
  <si>
    <t>B. RAČUN  FINANCIRANJA</t>
  </si>
  <si>
    <t>i projekcije za 2012. i  2013. godinu obuhvaćaju:</t>
  </si>
  <si>
    <t>i projekcijama za 2012. i  2013. godinu, kako slijedi:</t>
  </si>
  <si>
    <t xml:space="preserve">                                                                Članak 1.</t>
  </si>
  <si>
    <t xml:space="preserve">                                                                  Članak 2.</t>
  </si>
  <si>
    <t xml:space="preserve">Prihodi i rashodi te primici i izdaci po ekonomskoj klasifikaciji utvrđuju se u Računu </t>
  </si>
  <si>
    <t>prihoda i rashoda  i Računu financiranja u Državnom proračunu za 2011.godinu</t>
  </si>
  <si>
    <t xml:space="preserve">   DRŽAVNI PRORAČUN REPUBLIKE  HRVATSKE</t>
  </si>
  <si>
    <t xml:space="preserve">     ZA 2011. GODINU I  PROJEKCIJE ZA 2012. I 2013. GODINU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</si>
</sst>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 K&quot;;\-#,##0&quot; K&quot;"/>
    <numFmt numFmtId="173" formatCode="#,##0&quot; K&quot;;[Red]\-#,##0&quot; K&quot;"/>
    <numFmt numFmtId="174" formatCode="#,##0.00&quot; K&quot;;\-#,##0.00&quot; K&quot;"/>
    <numFmt numFmtId="175" formatCode="#,##0.00&quot; K&quot;;[Red]\-#,##0.00&quot; K&quot;"/>
    <numFmt numFmtId="176" formatCode="#,##0.0"/>
    <numFmt numFmtId="177" formatCode="_-* #,##0\ _K_n_-;\-* #,##0\ _K_n_-;_-* &quot;-&quot;\ _K_n_-;_-@_-"/>
    <numFmt numFmtId="178" formatCode="_-* #,##0.00\ _K_n_-;\-* #,##0.00\ _K_n_-;_-* &quot;-&quot;??\ _K_n_-;_-@_-"/>
    <numFmt numFmtId="179" formatCode="_-* #,##0.00\ &quot;DM&quot;_-;\-* #,##0.00\ &quot;DM&quot;_-;_-* &quot;-&quot;??\ &quot;DM&quot;_-;_-@_-"/>
    <numFmt numFmtId="180" formatCode="_-* #,##0\ &quot;DM&quot;_-;\-* #,##0\ &quot;DM&quot;_-;_-* &quot;-&quot;\ &quot;DM&quot;_-;_-@_-"/>
    <numFmt numFmtId="181" formatCode="_-* #,##0.00\ _D_M_-;\-* #,##0.00\ _D_M_-;_-* &quot;-&quot;??\ _D_M_-;_-@_-"/>
    <numFmt numFmtId="182" formatCode="_-* #,##0\ _D_M_-;\-* #,##0\ _D_M_-;_-* &quot;-&quot;\ _D_M_-;_-@_-"/>
  </numFmts>
  <fonts count="46">
    <font>
      <sz val="10"/>
      <name val="Arial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0"/>
    </font>
    <font>
      <sz val="14"/>
      <name val="Times New Roman"/>
      <family val="0"/>
    </font>
    <font>
      <b/>
      <sz val="14"/>
      <name val="Times New Roman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2"/>
      <name val="Geneva"/>
      <family val="0"/>
    </font>
    <font>
      <sz val="12"/>
      <name val="Arial"/>
      <family val="0"/>
    </font>
    <font>
      <b/>
      <sz val="13"/>
      <name val="Times New Roman"/>
      <family val="0"/>
    </font>
    <font>
      <sz val="13"/>
      <name val="Geneva"/>
      <family val="0"/>
    </font>
    <font>
      <sz val="13"/>
      <name val="Arial"/>
      <family val="0"/>
    </font>
  </fonts>
  <fills count="43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4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18" borderId="0" applyNumberFormat="0" applyBorder="0" applyAlignment="0" applyProtection="0"/>
    <xf numFmtId="0" fontId="15" fillId="27" borderId="0" applyNumberFormat="0" applyBorder="0" applyAlignment="0" applyProtection="0"/>
    <xf numFmtId="0" fontId="17" fillId="18" borderId="0" applyNumberFormat="0" applyBorder="0" applyAlignment="0" applyProtection="0"/>
    <xf numFmtId="0" fontId="18" fillId="28" borderId="1" applyNumberFormat="0" applyAlignment="0" applyProtection="0"/>
    <xf numFmtId="0" fontId="19" fillId="19" borderId="2" applyNumberFormat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2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0" borderId="6" applyNumberFormat="0" applyFill="0" applyAlignment="0" applyProtection="0"/>
    <xf numFmtId="0" fontId="29" fillId="27" borderId="0" applyNumberFormat="0" applyBorder="0" applyAlignment="0" applyProtection="0"/>
    <xf numFmtId="0" fontId="0" fillId="26" borderId="7" applyNumberFormat="0" applyFont="0" applyAlignment="0" applyProtection="0"/>
    <xf numFmtId="0" fontId="30" fillId="28" borderId="8" applyNumberFormat="0" applyAlignment="0" applyProtection="0"/>
    <xf numFmtId="9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" fontId="32" fillId="33" borderId="9" applyNumberFormat="0" applyProtection="0">
      <alignment vertical="center"/>
    </xf>
    <xf numFmtId="4" fontId="33" fillId="33" borderId="9" applyNumberFormat="0" applyProtection="0">
      <alignment vertical="center"/>
    </xf>
    <xf numFmtId="4" fontId="32" fillId="33" borderId="9" applyNumberFormat="0" applyProtection="0">
      <alignment horizontal="left" vertical="center" indent="1"/>
    </xf>
    <xf numFmtId="0" fontId="32" fillId="33" borderId="9" applyNumberFormat="0" applyProtection="0">
      <alignment horizontal="left" vertical="top" indent="1"/>
    </xf>
    <xf numFmtId="4" fontId="32" fillId="2" borderId="0" applyNumberFormat="0" applyProtection="0">
      <alignment horizontal="left" vertical="center" indent="1"/>
    </xf>
    <xf numFmtId="4" fontId="13" fillId="7" borderId="9" applyNumberFormat="0" applyProtection="0">
      <alignment horizontal="right" vertical="center"/>
    </xf>
    <xf numFmtId="4" fontId="13" fillId="3" borderId="9" applyNumberFormat="0" applyProtection="0">
      <alignment horizontal="right" vertical="center"/>
    </xf>
    <xf numFmtId="4" fontId="13" fillId="34" borderId="9" applyNumberFormat="0" applyProtection="0">
      <alignment horizontal="right" vertical="center"/>
    </xf>
    <xf numFmtId="4" fontId="13" fillId="35" borderId="9" applyNumberFormat="0" applyProtection="0">
      <alignment horizontal="right" vertical="center"/>
    </xf>
    <xf numFmtId="4" fontId="13" fillId="36" borderId="9" applyNumberFormat="0" applyProtection="0">
      <alignment horizontal="right" vertical="center"/>
    </xf>
    <xf numFmtId="4" fontId="13" fillId="37" borderId="9" applyNumberFormat="0" applyProtection="0">
      <alignment horizontal="right" vertical="center"/>
    </xf>
    <xf numFmtId="4" fontId="13" fillId="9" borderId="9" applyNumberFormat="0" applyProtection="0">
      <alignment horizontal="right" vertical="center"/>
    </xf>
    <xf numFmtId="4" fontId="13" fillId="38" borderId="9" applyNumberFormat="0" applyProtection="0">
      <alignment horizontal="right" vertical="center"/>
    </xf>
    <xf numFmtId="4" fontId="13" fillId="39" borderId="9" applyNumberFormat="0" applyProtection="0">
      <alignment horizontal="right" vertical="center"/>
    </xf>
    <xf numFmtId="4" fontId="32" fillId="40" borderId="10" applyNumberFormat="0" applyProtection="0">
      <alignment horizontal="left" vertical="center" indent="1"/>
    </xf>
    <xf numFmtId="4" fontId="13" fillId="41" borderId="0" applyNumberFormat="0" applyProtection="0">
      <alignment horizontal="left" vertical="center" indent="1"/>
    </xf>
    <xf numFmtId="4" fontId="34" fillId="8" borderId="0" applyNumberFormat="0" applyProtection="0">
      <alignment horizontal="left" vertical="center" indent="1"/>
    </xf>
    <xf numFmtId="4" fontId="13" fillId="2" borderId="9" applyNumberFormat="0" applyProtection="0">
      <alignment horizontal="right" vertical="center"/>
    </xf>
    <xf numFmtId="4" fontId="13" fillId="41" borderId="0" applyNumberFormat="0" applyProtection="0">
      <alignment horizontal="left" vertical="center" indent="1"/>
    </xf>
    <xf numFmtId="4" fontId="13" fillId="2" borderId="0" applyNumberFormat="0" applyProtection="0">
      <alignment horizontal="left" vertical="center" indent="1"/>
    </xf>
    <xf numFmtId="0" fontId="0" fillId="8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41" borderId="9" applyNumberFormat="0" applyProtection="0">
      <alignment horizontal="left" vertical="center" indent="1"/>
    </xf>
    <xf numFmtId="0" fontId="0" fillId="41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4" fontId="13" fillId="4" borderId="9" applyNumberFormat="0" applyProtection="0">
      <alignment vertical="center"/>
    </xf>
    <xf numFmtId="4" fontId="35" fillId="4" borderId="9" applyNumberFormat="0" applyProtection="0">
      <alignment vertical="center"/>
    </xf>
    <xf numFmtId="4" fontId="13" fillId="4" borderId="9" applyNumberFormat="0" applyProtection="0">
      <alignment horizontal="left" vertical="center" indent="1"/>
    </xf>
    <xf numFmtId="0" fontId="13" fillId="4" borderId="9" applyNumberFormat="0" applyProtection="0">
      <alignment horizontal="left" vertical="top" indent="1"/>
    </xf>
    <xf numFmtId="4" fontId="13" fillId="41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13" fillId="2" borderId="9" applyNumberFormat="0" applyProtection="0">
      <alignment horizontal="left" vertical="center" indent="1"/>
    </xf>
    <xf numFmtId="0" fontId="13" fillId="2" borderId="9" applyNumberFormat="0" applyProtection="0">
      <alignment horizontal="left" vertical="top" indent="1"/>
    </xf>
    <xf numFmtId="4" fontId="36" fillId="42" borderId="0" applyNumberFormat="0" applyProtection="0">
      <alignment horizontal="left" vertical="center" indent="1"/>
    </xf>
    <xf numFmtId="4" fontId="37" fillId="41" borderId="9" applyNumberFormat="0" applyProtection="0">
      <alignment horizontal="right"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" fillId="0" borderId="12" applyNumberFormat="0" applyFill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Fill="1" applyAlignment="1">
      <alignment horizontal="justify" vertical="top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justify" vertical="top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Border="1" applyAlignment="1">
      <alignment horizontal="justify" vertical="top"/>
    </xf>
    <xf numFmtId="0" fontId="7" fillId="0" borderId="11" xfId="0" applyFont="1" applyFill="1" applyBorder="1" applyAlignment="1">
      <alignment horizontal="justify" vertical="top"/>
    </xf>
    <xf numFmtId="4" fontId="7" fillId="0" borderId="0" xfId="0" applyNumberFormat="1" applyFont="1" applyFill="1" applyBorder="1" applyAlignment="1">
      <alignment horizontal="justify" vertical="top"/>
    </xf>
    <xf numFmtId="0" fontId="41" fillId="0" borderId="0" xfId="0" applyFont="1" applyFill="1" applyAlignment="1">
      <alignment/>
    </xf>
    <xf numFmtId="0" fontId="10" fillId="0" borderId="0" xfId="0" applyFont="1" applyFill="1" applyAlignment="1">
      <alignment horizontal="justify" vertical="top"/>
    </xf>
    <xf numFmtId="0" fontId="10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176" fontId="7" fillId="0" borderId="0" xfId="0" applyNumberFormat="1" applyFont="1" applyFill="1" applyBorder="1" applyAlignment="1">
      <alignment horizontal="center"/>
    </xf>
    <xf numFmtId="0" fontId="42" fillId="0" borderId="0" xfId="0" applyFont="1" applyFill="1" applyAlignment="1">
      <alignment/>
    </xf>
    <xf numFmtId="3" fontId="7" fillId="0" borderId="13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 quotePrefix="1">
      <alignment horizontal="left"/>
    </xf>
    <xf numFmtId="3" fontId="7" fillId="0" borderId="11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3" fontId="10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3" fontId="7" fillId="0" borderId="15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7" fillId="0" borderId="13" xfId="0" applyNumberFormat="1" applyFont="1" applyFill="1" applyBorder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left"/>
    </xf>
    <xf numFmtId="0" fontId="44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5" fillId="0" borderId="0" xfId="0" applyFont="1" applyFill="1" applyAlignment="1">
      <alignment/>
    </xf>
    <xf numFmtId="4" fontId="43" fillId="0" borderId="0" xfId="0" applyNumberFormat="1" applyFont="1" applyFill="1" applyBorder="1" applyAlignment="1">
      <alignment horizontal="left" vertical="top"/>
    </xf>
    <xf numFmtId="4" fontId="43" fillId="0" borderId="0" xfId="0" applyNumberFormat="1" applyFont="1" applyFill="1" applyBorder="1" applyAlignment="1">
      <alignment horizontal="left" vertical="top"/>
    </xf>
    <xf numFmtId="0" fontId="43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4" fontId="7" fillId="0" borderId="16" xfId="0" applyNumberFormat="1" applyFont="1" applyFill="1" applyBorder="1" applyAlignment="1">
      <alignment horizontal="center" vertical="top" wrapText="1"/>
    </xf>
  </cellXfs>
  <cellStyles count="11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Emphasis 1" xfId="60"/>
    <cellStyle name="Emphasis 2" xfId="61"/>
    <cellStyle name="Emphasis 3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te" xfId="73"/>
    <cellStyle name="Output" xfId="74"/>
    <cellStyle name="Percent" xfId="75"/>
    <cellStyle name="Followed Hyperlink" xfId="76"/>
    <cellStyle name="SAPBEXaggData" xfId="77"/>
    <cellStyle name="SAPBEXaggDataEmph" xfId="78"/>
    <cellStyle name="SAPBEXaggItem" xfId="79"/>
    <cellStyle name="SAPBEXaggItemX" xfId="80"/>
    <cellStyle name="SAPBEXchaText" xfId="81"/>
    <cellStyle name="SAPBEXexcBad7" xfId="82"/>
    <cellStyle name="SAPBEXexcBad8" xfId="83"/>
    <cellStyle name="SAPBEXexcBad9" xfId="84"/>
    <cellStyle name="SAPBEXexcCritical4" xfId="85"/>
    <cellStyle name="SAPBEXexcCritical5" xfId="86"/>
    <cellStyle name="SAPBEXexcCritical6" xfId="87"/>
    <cellStyle name="SAPBEXexcGood1" xfId="88"/>
    <cellStyle name="SAPBEXexcGood2" xfId="89"/>
    <cellStyle name="SAPBEXexcGood3" xfId="90"/>
    <cellStyle name="SAPBEXfilterDrill" xfId="91"/>
    <cellStyle name="SAPBEXfilterItem" xfId="92"/>
    <cellStyle name="SAPBEXfilterText" xfId="93"/>
    <cellStyle name="SAPBEXformats" xfId="94"/>
    <cellStyle name="SAPBEXheaderItem" xfId="95"/>
    <cellStyle name="SAPBEXheaderText" xfId="96"/>
    <cellStyle name="SAPBEXHLevel0" xfId="97"/>
    <cellStyle name="SAPBEXHLevel0X" xfId="98"/>
    <cellStyle name="SAPBEXHLevel1" xfId="99"/>
    <cellStyle name="SAPBEXHLevel1X" xfId="100"/>
    <cellStyle name="SAPBEXHLevel2" xfId="101"/>
    <cellStyle name="SAPBEXHLevel2X" xfId="102"/>
    <cellStyle name="SAPBEXHLevel3" xfId="103"/>
    <cellStyle name="SAPBEXHLevel3X" xfId="104"/>
    <cellStyle name="SAPBEXinputData" xfId="105"/>
    <cellStyle name="SAPBEXresData" xfId="106"/>
    <cellStyle name="SAPBEXresDataEmph" xfId="107"/>
    <cellStyle name="SAPBEXresItem" xfId="108"/>
    <cellStyle name="SAPBEXresItemX" xfId="109"/>
    <cellStyle name="SAPBEXstdData" xfId="110"/>
    <cellStyle name="SAPBEXstdDataEmph" xfId="111"/>
    <cellStyle name="SAPBEXstdItem" xfId="112"/>
    <cellStyle name="SAPBEXstdItemX" xfId="113"/>
    <cellStyle name="SAPBEXtitle" xfId="114"/>
    <cellStyle name="SAPBEXundefined" xfId="115"/>
    <cellStyle name="Sheet Title" xfId="116"/>
    <cellStyle name="Title" xfId="117"/>
    <cellStyle name="Total" xfId="118"/>
    <cellStyle name="Currency" xfId="119"/>
    <cellStyle name="Currency [0]" xfId="120"/>
    <cellStyle name="Warning Text" xfId="121"/>
    <cellStyle name="Comma" xfId="122"/>
    <cellStyle name="Comma [0]" xfId="1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27</xdr:row>
      <xdr:rowOff>0</xdr:rowOff>
    </xdr:from>
    <xdr:to>
      <xdr:col>2</xdr:col>
      <xdr:colOff>190500</xdr:colOff>
      <xdr:row>27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371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3"/>
  <sheetViews>
    <sheetView tabSelected="1" workbookViewId="0" topLeftCell="A24">
      <pane xSplit="2" topLeftCell="C1" activePane="topRight" state="frozen"/>
      <selection pane="topLeft" activeCell="A10" sqref="A10"/>
      <selection pane="topRight" activeCell="G41" sqref="G41"/>
    </sheetView>
  </sheetViews>
  <sheetFormatPr defaultColWidth="9.140625" defaultRowHeight="15" customHeight="1"/>
  <cols>
    <col min="1" max="1" width="7.8515625" style="5" customWidth="1"/>
    <col min="2" max="2" width="44.00390625" style="5" customWidth="1"/>
    <col min="3" max="5" width="16.28125" style="2" customWidth="1"/>
    <col min="6" max="6" width="13.140625" style="2" customWidth="1"/>
    <col min="7" max="27" width="10.7109375" style="9" customWidth="1"/>
    <col min="28" max="16384" width="10.7109375" style="2" customWidth="1"/>
  </cols>
  <sheetData>
    <row r="1" spans="1:27" s="38" customFormat="1" ht="20.25" customHeight="1">
      <c r="A1" s="51" t="s">
        <v>26</v>
      </c>
      <c r="B1" s="51"/>
      <c r="C1" s="51"/>
      <c r="D1" s="51"/>
      <c r="E1" s="51"/>
      <c r="F1" s="37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s="37" customFormat="1" ht="18.75" customHeight="1">
      <c r="A2" s="37" t="s">
        <v>9</v>
      </c>
      <c r="B2" s="37" t="s">
        <v>27</v>
      </c>
      <c r="C2" s="3"/>
      <c r="D2" s="3"/>
      <c r="E2" s="3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2:27" s="39" customFormat="1" ht="21.75" customHeight="1">
      <c r="B3" s="36"/>
      <c r="C3" s="4"/>
      <c r="D3" s="4"/>
      <c r="E3" s="4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s="10" customFormat="1" ht="21" customHeight="1">
      <c r="A4" s="40" t="s">
        <v>8</v>
      </c>
      <c r="B4" s="11" t="s">
        <v>16</v>
      </c>
      <c r="C4" s="5"/>
      <c r="D4" s="5"/>
      <c r="E4" s="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2:27" s="10" customFormat="1" ht="13.5" customHeight="1">
      <c r="B5" s="8"/>
      <c r="C5" s="6"/>
      <c r="D5" s="6"/>
      <c r="E5" s="6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s="10" customFormat="1" ht="18.75" customHeight="1">
      <c r="A6" s="8"/>
      <c r="B6" s="50" t="s">
        <v>22</v>
      </c>
      <c r="C6" s="6"/>
      <c r="D6" s="6"/>
      <c r="E6" s="6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s="10" customFormat="1" ht="9" customHeight="1">
      <c r="A7" s="8"/>
      <c r="B7" s="8"/>
      <c r="C7" s="6"/>
      <c r="D7" s="6"/>
      <c r="E7" s="6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" s="42" customFormat="1" ht="18" customHeight="1">
      <c r="A8" s="42" t="s">
        <v>10</v>
      </c>
      <c r="B8" s="42" t="s">
        <v>17</v>
      </c>
    </row>
    <row r="9" s="42" customFormat="1" ht="18" customHeight="1">
      <c r="B9" s="42" t="s">
        <v>20</v>
      </c>
    </row>
    <row r="10" s="7" customFormat="1" ht="18.75" customHeight="1"/>
    <row r="11" spans="1:27" s="1" customFormat="1" ht="18" customHeight="1">
      <c r="A11" s="12"/>
      <c r="B11" s="48" t="s">
        <v>18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s="1" customFormat="1" ht="6.75" customHeight="1">
      <c r="A12" s="12"/>
      <c r="B12" s="6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s="19" customFormat="1" ht="47.25">
      <c r="A13" s="15"/>
      <c r="B13" s="16"/>
      <c r="C13" s="52" t="s">
        <v>13</v>
      </c>
      <c r="D13" s="52" t="s">
        <v>14</v>
      </c>
      <c r="E13" s="52" t="s">
        <v>15</v>
      </c>
      <c r="F13" s="17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2:27" s="20" customFormat="1" ht="20.25" customHeight="1">
      <c r="B14" s="21" t="s">
        <v>4</v>
      </c>
      <c r="C14" s="41">
        <v>107074216187</v>
      </c>
      <c r="D14" s="41">
        <v>113827286261</v>
      </c>
      <c r="E14" s="41">
        <v>118771046852</v>
      </c>
      <c r="F14" s="22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 spans="2:27" s="20" customFormat="1" ht="31.5">
      <c r="B15" s="16" t="s">
        <v>5</v>
      </c>
      <c r="C15" s="24">
        <v>351270025</v>
      </c>
      <c r="D15" s="24">
        <v>311470025</v>
      </c>
      <c r="E15" s="24">
        <v>323570025</v>
      </c>
      <c r="F15" s="25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 spans="2:27" s="20" customFormat="1" ht="20.25" customHeight="1">
      <c r="B16" s="21" t="s">
        <v>6</v>
      </c>
      <c r="C16" s="41">
        <v>120235859447</v>
      </c>
      <c r="D16" s="41">
        <v>122707113774</v>
      </c>
      <c r="E16" s="41">
        <v>123627780852</v>
      </c>
      <c r="F16" s="22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 spans="2:27" s="20" customFormat="1" ht="31.5">
      <c r="B17" s="16" t="s">
        <v>7</v>
      </c>
      <c r="C17" s="24">
        <v>2075437624</v>
      </c>
      <c r="D17" s="24">
        <v>2044443576</v>
      </c>
      <c r="E17" s="24">
        <v>1892989724</v>
      </c>
      <c r="F17" s="25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 spans="2:27" s="20" customFormat="1" ht="20.25" customHeight="1">
      <c r="B18" s="26" t="s">
        <v>0</v>
      </c>
      <c r="C18" s="27">
        <f>C14+C15-C16-C17</f>
        <v>-14885810859</v>
      </c>
      <c r="D18" s="27">
        <f>D14+D15-D16-D17</f>
        <v>-10612801064</v>
      </c>
      <c r="E18" s="27">
        <f>E14+E15-E16-E17</f>
        <v>-6426153699</v>
      </c>
      <c r="F18" s="22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</row>
    <row r="19" spans="2:27" s="28" customFormat="1" ht="21.75" customHeight="1">
      <c r="B19" s="29"/>
      <c r="C19" s="20"/>
      <c r="D19" s="20"/>
      <c r="E19" s="20"/>
      <c r="F19" s="20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spans="2:27" s="28" customFormat="1" ht="18.75" customHeight="1">
      <c r="B20" s="49" t="s">
        <v>19</v>
      </c>
      <c r="C20" s="30"/>
      <c r="D20" s="30"/>
      <c r="E20" s="30"/>
      <c r="F20" s="30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 spans="2:27" s="28" customFormat="1" ht="6.75" customHeight="1">
      <c r="B21" s="31"/>
      <c r="C21" s="20"/>
      <c r="D21" s="20"/>
      <c r="E21" s="20"/>
      <c r="F21" s="20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</row>
    <row r="22" spans="1:27" s="19" customFormat="1" ht="47.25">
      <c r="A22" s="15"/>
      <c r="B22" s="16"/>
      <c r="C22" s="52" t="s">
        <v>13</v>
      </c>
      <c r="D22" s="52" t="s">
        <v>14</v>
      </c>
      <c r="E22" s="52" t="s">
        <v>15</v>
      </c>
      <c r="F22" s="17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2:27" s="19" customFormat="1" ht="31.5">
      <c r="B23" s="16" t="s">
        <v>1</v>
      </c>
      <c r="C23" s="24">
        <v>24474903903</v>
      </c>
      <c r="D23" s="24">
        <v>20734962231</v>
      </c>
      <c r="E23" s="24">
        <v>21132017647</v>
      </c>
      <c r="F23" s="25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</row>
    <row r="24" spans="2:27" s="19" customFormat="1" ht="31.5">
      <c r="B24" s="16" t="s">
        <v>11</v>
      </c>
      <c r="C24" s="24">
        <v>11741093044</v>
      </c>
      <c r="D24" s="24">
        <v>10122161167</v>
      </c>
      <c r="E24" s="24">
        <v>14705863948</v>
      </c>
      <c r="F24" s="25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</row>
    <row r="25" spans="2:27" s="19" customFormat="1" ht="30" customHeight="1">
      <c r="B25" s="16" t="s">
        <v>12</v>
      </c>
      <c r="C25" s="24">
        <v>2152000000</v>
      </c>
      <c r="D25" s="24"/>
      <c r="E25" s="24"/>
      <c r="F25" s="25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</row>
    <row r="26" spans="2:27" s="32" customFormat="1" ht="18" customHeight="1">
      <c r="B26" s="33" t="s">
        <v>2</v>
      </c>
      <c r="C26" s="34">
        <f>C23-C24+C25</f>
        <v>14885810859</v>
      </c>
      <c r="D26" s="34">
        <f>D23-D24</f>
        <v>10612801064</v>
      </c>
      <c r="E26" s="34">
        <f>E23-E24</f>
        <v>6426153699</v>
      </c>
      <c r="F26" s="22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</row>
    <row r="27" spans="2:27" s="19" customFormat="1" ht="31.5">
      <c r="B27" s="16" t="s">
        <v>3</v>
      </c>
      <c r="C27" s="35">
        <f>C18+C26</f>
        <v>0</v>
      </c>
      <c r="D27" s="35">
        <f>D18+D26</f>
        <v>0</v>
      </c>
      <c r="E27" s="35">
        <f>E18+E26</f>
        <v>0</v>
      </c>
      <c r="F27" s="25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9" spans="1:27" s="10" customFormat="1" ht="18.75" customHeight="1">
      <c r="A29" s="8"/>
      <c r="B29" s="50" t="s">
        <v>23</v>
      </c>
      <c r="C29" s="13"/>
      <c r="D29" s="13"/>
      <c r="E29" s="13"/>
      <c r="F29" s="14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s="10" customFormat="1" ht="9" customHeight="1">
      <c r="A30" s="8"/>
      <c r="B30" s="8"/>
      <c r="C30" s="13"/>
      <c r="D30" s="13"/>
      <c r="E30" s="13"/>
      <c r="F30" s="14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2:27" s="43" customFormat="1" ht="18" customHeight="1">
      <c r="B31" s="44" t="s">
        <v>24</v>
      </c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</row>
    <row r="32" spans="1:27" s="46" customFormat="1" ht="18" customHeight="1">
      <c r="A32" s="42"/>
      <c r="B32" s="44" t="s">
        <v>25</v>
      </c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</row>
    <row r="33" s="47" customFormat="1" ht="18" customHeight="1">
      <c r="B33" s="44" t="s">
        <v>21</v>
      </c>
    </row>
    <row r="34" s="9" customFormat="1" ht="15" customHeight="1"/>
    <row r="35" s="9" customFormat="1" ht="17.25" customHeight="1"/>
    <row r="36" s="9" customFormat="1" ht="15" customHeight="1"/>
    <row r="37" s="9" customFormat="1" ht="15" customHeight="1"/>
    <row r="38" s="9" customFormat="1" ht="15" customHeight="1"/>
    <row r="39" s="9" customFormat="1" ht="15" customHeight="1"/>
    <row r="40" s="9" customFormat="1" ht="15" customHeight="1"/>
    <row r="41" s="9" customFormat="1" ht="15" customHeight="1"/>
    <row r="42" s="9" customFormat="1" ht="15" customHeight="1"/>
    <row r="43" s="9" customFormat="1" ht="15" customHeight="1"/>
    <row r="44" s="9" customFormat="1" ht="15" customHeight="1"/>
    <row r="45" s="9" customFormat="1" ht="15" customHeight="1"/>
    <row r="46" s="9" customFormat="1" ht="15" customHeight="1"/>
    <row r="47" s="9" customFormat="1" ht="15" customHeight="1"/>
    <row r="48" s="9" customFormat="1" ht="15" customHeight="1"/>
    <row r="49" s="9" customFormat="1" ht="15" customHeight="1"/>
    <row r="50" s="9" customFormat="1" ht="15" customHeight="1"/>
    <row r="51" s="9" customFormat="1" ht="15" customHeight="1"/>
    <row r="52" s="9" customFormat="1" ht="15" customHeight="1"/>
    <row r="53" s="9" customFormat="1" ht="15" customHeight="1"/>
    <row r="54" s="9" customFormat="1" ht="15" customHeight="1"/>
    <row r="55" s="9" customFormat="1" ht="15" customHeight="1"/>
    <row r="56" s="9" customFormat="1" ht="15" customHeight="1"/>
    <row r="57" s="9" customFormat="1" ht="15" customHeight="1"/>
    <row r="58" s="9" customFormat="1" ht="15" customHeight="1"/>
    <row r="59" s="9" customFormat="1" ht="15" customHeight="1"/>
    <row r="60" s="9" customFormat="1" ht="15" customHeight="1"/>
    <row r="61" s="9" customFormat="1" ht="15" customHeight="1"/>
    <row r="62" s="9" customFormat="1" ht="15" customHeight="1"/>
    <row r="63" s="9" customFormat="1" ht="15" customHeight="1"/>
    <row r="64" s="9" customFormat="1" ht="15" customHeight="1"/>
    <row r="65" s="9" customFormat="1" ht="15" customHeight="1"/>
    <row r="66" s="9" customFormat="1" ht="15" customHeight="1"/>
    <row r="67" s="9" customFormat="1" ht="15" customHeight="1"/>
    <row r="68" s="9" customFormat="1" ht="15" customHeight="1"/>
    <row r="69" s="9" customFormat="1" ht="15" customHeight="1"/>
    <row r="70" s="9" customFormat="1" ht="15" customHeight="1"/>
    <row r="71" s="9" customFormat="1" ht="15" customHeight="1"/>
    <row r="72" s="9" customFormat="1" ht="15" customHeight="1"/>
    <row r="73" s="9" customFormat="1" ht="15" customHeight="1"/>
    <row r="74" s="9" customFormat="1" ht="15" customHeight="1"/>
    <row r="75" s="9" customFormat="1" ht="15" customHeight="1"/>
    <row r="76" s="9" customFormat="1" ht="15" customHeight="1"/>
    <row r="77" s="9" customFormat="1" ht="15" customHeight="1"/>
    <row r="78" s="9" customFormat="1" ht="15" customHeight="1"/>
    <row r="79" s="9" customFormat="1" ht="15" customHeight="1"/>
    <row r="80" s="9" customFormat="1" ht="15" customHeight="1"/>
    <row r="81" s="9" customFormat="1" ht="15" customHeight="1"/>
    <row r="82" s="9" customFormat="1" ht="15" customHeight="1"/>
    <row r="83" s="9" customFormat="1" ht="15" customHeight="1"/>
    <row r="84" s="9" customFormat="1" ht="15" customHeight="1"/>
    <row r="85" s="9" customFormat="1" ht="15" customHeight="1"/>
    <row r="86" s="9" customFormat="1" ht="15" customHeight="1"/>
    <row r="87" s="9" customFormat="1" ht="15" customHeight="1"/>
    <row r="88" s="9" customFormat="1" ht="15" customHeight="1"/>
    <row r="89" s="9" customFormat="1" ht="15" customHeight="1"/>
    <row r="90" s="9" customFormat="1" ht="15" customHeight="1"/>
    <row r="91" s="9" customFormat="1" ht="15" customHeight="1"/>
    <row r="92" s="9" customFormat="1" ht="15" customHeight="1"/>
    <row r="93" s="9" customFormat="1" ht="15" customHeight="1"/>
    <row r="94" s="9" customFormat="1" ht="15" customHeight="1"/>
    <row r="95" s="9" customFormat="1" ht="15" customHeight="1"/>
    <row r="96" s="9" customFormat="1" ht="15" customHeight="1"/>
    <row r="97" s="9" customFormat="1" ht="15" customHeight="1"/>
    <row r="98" s="9" customFormat="1" ht="15" customHeight="1"/>
    <row r="99" s="9" customFormat="1" ht="15" customHeight="1"/>
    <row r="100" s="9" customFormat="1" ht="15" customHeight="1"/>
    <row r="101" s="9" customFormat="1" ht="15" customHeight="1"/>
    <row r="102" s="9" customFormat="1" ht="15" customHeight="1"/>
    <row r="103" s="9" customFormat="1" ht="15" customHeight="1"/>
    <row r="104" s="9" customFormat="1" ht="15" customHeight="1"/>
    <row r="105" s="9" customFormat="1" ht="15" customHeight="1"/>
    <row r="106" s="9" customFormat="1" ht="15" customHeight="1"/>
    <row r="107" s="9" customFormat="1" ht="15" customHeight="1"/>
    <row r="108" s="9" customFormat="1" ht="15" customHeight="1"/>
    <row r="109" s="9" customFormat="1" ht="15" customHeight="1"/>
    <row r="110" s="9" customFormat="1" ht="15" customHeight="1"/>
    <row r="111" s="9" customFormat="1" ht="15" customHeight="1"/>
    <row r="112" s="9" customFormat="1" ht="15" customHeight="1"/>
    <row r="113" s="9" customFormat="1" ht="15" customHeight="1"/>
    <row r="114" s="9" customFormat="1" ht="15" customHeight="1"/>
    <row r="115" s="9" customFormat="1" ht="15" customHeight="1"/>
    <row r="116" s="9" customFormat="1" ht="15" customHeight="1"/>
    <row r="117" s="9" customFormat="1" ht="15" customHeight="1"/>
    <row r="118" s="9" customFormat="1" ht="15" customHeight="1"/>
    <row r="119" s="9" customFormat="1" ht="15" customHeight="1"/>
    <row r="120" s="9" customFormat="1" ht="15" customHeight="1"/>
    <row r="121" s="9" customFormat="1" ht="15" customHeight="1"/>
    <row r="122" s="9" customFormat="1" ht="15" customHeight="1"/>
    <row r="123" s="9" customFormat="1" ht="15" customHeight="1"/>
    <row r="124" s="9" customFormat="1" ht="15" customHeight="1"/>
    <row r="125" s="9" customFormat="1" ht="15" customHeight="1"/>
    <row r="126" s="9" customFormat="1" ht="15" customHeight="1"/>
    <row r="127" s="9" customFormat="1" ht="15" customHeight="1"/>
    <row r="128" s="9" customFormat="1" ht="15" customHeight="1"/>
    <row r="129" s="9" customFormat="1" ht="15" customHeight="1"/>
    <row r="130" s="9" customFormat="1" ht="15" customHeight="1"/>
    <row r="131" s="9" customFormat="1" ht="15" customHeight="1"/>
  </sheetData>
  <mergeCells count="1">
    <mergeCell ref="A1:E1"/>
  </mergeCells>
  <printOptions/>
  <pageMargins left="0.19" right="0.33" top="0.69" bottom="0.32" header="0.17" footer="0.16"/>
  <pageSetup horizontalDpi="600" verticalDpi="600" orientation="portrait" r:id="rId1"/>
  <headerFooter alignWithMargins="0">
    <oddHeader>&amp;C&amp;"Times"&amp;9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plecko</dc:creator>
  <cp:keywords/>
  <dc:description/>
  <cp:lastModifiedBy>MinFin</cp:lastModifiedBy>
  <cp:lastPrinted>2010-11-25T09:35:13Z</cp:lastPrinted>
  <dcterms:created xsi:type="dcterms:W3CDTF">2000-10-16T15:22:01Z</dcterms:created>
  <dcterms:modified xsi:type="dcterms:W3CDTF">2010-11-25T09:35:20Z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prva strana 2011-2013 .xls</vt:lpwstr>
  </property>
</Properties>
</file>