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4240" windowHeight="6450" firstSheet="1" activeTab="1"/>
  </bookViews>
  <sheets>
    <sheet name="BExRepositorySheet" sheetId="1" state="veryHidden" r:id="rId1"/>
    <sheet name="Račun financiranja" sheetId="2" r:id="rId2"/>
  </sheets>
  <externalReferences>
    <externalReference r:id="rId5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1">'Račun financiranja'!$B:$D,'Račun financiranja'!$3:$4</definedName>
    <definedName name="_xlnm.Print_Area" localSheetId="1">'Račun financiranja'!$A$1:$I$46</definedName>
    <definedName name="rf">'[1]Sheet1'!#REF!</definedName>
    <definedName name="rf1">'[1]Sheet1'!#REF!</definedName>
    <definedName name="rf19">'[1]Sheet1'!#REF!</definedName>
    <definedName name="rf21">'[1]Sheet1'!#REF!</definedName>
    <definedName name="rf22">'[1]Sheet1'!#REF!</definedName>
    <definedName name="RF23">'[1]Sheet1'!#REF!</definedName>
    <definedName name="rf24">'[1]Sheet1'!#REF!</definedName>
    <definedName name="rf25">'[1]Sheet1'!#REF!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<sst xmlns="http://schemas.openxmlformats.org/spreadsheetml/2006/main" count="49" uniqueCount="49">
  <si>
    <t>NETO FINANCIRANJE</t>
  </si>
  <si>
    <t>PRIMICI OD FINANCIJSKE IMOVINE  I ZADUŽIVANJA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</si>
  <si>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</si>
  <si>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</si>
  <si>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trgovačkim društvima i obrtnicima izvan javnog sektora</t>
  </si>
  <si>
    <t>Povrat zajmova danih drugim razinama vlasti</t>
  </si>
  <si>
    <t>Obveznice</t>
  </si>
  <si>
    <t xml:space="preserve">Primici od zaduživanja </t>
  </si>
  <si>
    <t>Primljeni krediti i zajmovi od kreditnih i ostalih financijskih institucija u javnom sektoru</t>
  </si>
  <si>
    <t>IZDACI ZA FINANCIJSKU IMOVINU I OTPLATE ZAJMOVA</t>
  </si>
  <si>
    <t>Izdaci za dane zajmove neprofitnim organizacijama, građanima i kućanstvima</t>
  </si>
  <si>
    <t>Izdaci za dane zajmove trgovačkim društvima u javnom sektoru</t>
  </si>
  <si>
    <t>Izdaci za dane zajmove trgovačkim društvima i obrtnicima izvan javnog sektora</t>
  </si>
  <si>
    <t>Dani zajmovi drugim razinama vlasti</t>
  </si>
  <si>
    <t>Izdaci za dionice i udjele u glavnici</t>
  </si>
  <si>
    <t>Dionice i udjeli u glavnici trgovačkih društava u javnom sektoru</t>
  </si>
  <si>
    <t>Dionice i udjeli u glavnici trgovačkih društava izvan javnog sektora</t>
  </si>
  <si>
    <t>Izdaci za otplatu glavnice primljenih kredita i zajmova</t>
  </si>
  <si>
    <t>Izdaci za otplatu glavnice za izdane vrijednosne papire</t>
  </si>
  <si>
    <t>Izdaci za otplatu glavnice za izdane obveznice</t>
  </si>
  <si>
    <t xml:space="preserve">Primici od prodaje dionica i udjela u glavnici </t>
  </si>
  <si>
    <t>Primici od izdanih vrijednosnih papira</t>
  </si>
  <si>
    <t>Primljeni krediti i zajmovi od međunarodnih organizacija, institucija i tijela EU te inozemnih vlada</t>
  </si>
  <si>
    <t>Primljeni krediti i zajmovi od kreditnih i ostalih financijskih institucija izvan javnog sektora</t>
  </si>
  <si>
    <t>Dionice i udjeli u glavnici kreditnih i ostalih financijskih institucija u javnom sektoru</t>
  </si>
  <si>
    <t>Dionice i udjeli u glavnici kreditnih i ostalih financijskih institucija izvan javnog sektora</t>
  </si>
  <si>
    <t xml:space="preserve">Otplata glavnice primljenih kredita i zajmova od međunarodnih organizacija, institucija i tijela EU te inozemnih vlada </t>
  </si>
  <si>
    <t>Otplata glavnice primljenih kredita i zajmova od kreditnih i ostalih financijskih institucija u javnom sektoru</t>
  </si>
  <si>
    <t>Otplata glavnice primljenih kredita i zajmova od kreditnih i ostalih financijskih institucija izvan javnog sektora</t>
  </si>
  <si>
    <t>Raz-red</t>
  </si>
  <si>
    <t>Sku-pina</t>
  </si>
  <si>
    <t>B. RAČUN FINANCIRANJA</t>
  </si>
  <si>
    <t>PRIJENOS DEPOZITA IZ PRETHODNE GODINE</t>
  </si>
  <si>
    <t>PLANIRANI PRIJENOS DEPOZITA U NAREDNU GODINU</t>
  </si>
  <si>
    <t>Otplata glavnice primljenih zajmova od drugih razina vlasti</t>
  </si>
  <si>
    <t>Primljeni povrati glavnica danih zajmova i depozita</t>
  </si>
  <si>
    <t xml:space="preserve">Trezorski zapisi </t>
  </si>
  <si>
    <t>Izdaci za dane zajmove i depozite</t>
  </si>
  <si>
    <t>Pods-kupina</t>
  </si>
  <si>
    <t>Izvršenje
2014.</t>
  </si>
  <si>
    <t>Plan
2015.</t>
  </si>
  <si>
    <t>Prijedlog proračuna
za 2016.</t>
  </si>
  <si>
    <t>Projekcija proračuna za
2017.</t>
  </si>
  <si>
    <t>Projekcija proračuna za
2018.</t>
  </si>
  <si>
    <t>Izdaci za dane zajmove kreditnim i ostalim financijskim institucijama
u javnom sektoru</t>
  </si>
  <si>
    <t>-1.300.155.520</t>
  </si>
  <si>
    <t>Primici od prodaje dionica i udjela u glavnici kreditnih i ostalih financijskih institucija u javnom sektoru</t>
  </si>
  <si>
    <t>Primici od prodaje dionica i udjela u glavnici trgovačkih društava u javnom sektoru</t>
  </si>
  <si>
    <t>Otplata glavnice primljenih zajmova od trgovačkih društava  u javnom sektoru</t>
  </si>
</sst>
</file>

<file path=xl/styles.xml><?xml version="1.0" encoding="utf-8"?>
<styleSheet xmlns="http://schemas.openxmlformats.org/spreadsheetml/2006/main">
  <numFmts count="5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#,##0.00;\-\ #,##0.00"/>
    <numFmt numFmtId="212" formatCode="&quot;True&quot;;&quot;True&quot;;&quot;False&quot;"/>
    <numFmt numFmtId="213" formatCode="[$¥€-2]\ #,##0.00_);[Red]\([$€-2]\ #,##0.00\)"/>
    <numFmt numFmtId="214" formatCode="#,##0.0000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0"/>
      <family val="0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MS Sans Serif"/>
      <family val="2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9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 style="thin"/>
      <top style="thin"/>
      <bottom style="thin"/>
    </border>
    <border>
      <left style="thin">
        <color indexed="51"/>
      </left>
      <right style="thin">
        <color indexed="51"/>
      </right>
      <top/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4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0" fontId="17" fillId="34" borderId="0" applyNumberFormat="0" applyBorder="0" applyAlignment="0" applyProtection="0"/>
    <xf numFmtId="0" fontId="1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49" borderId="0" applyNumberFormat="0" applyBorder="0" applyAlignment="0" applyProtection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34" borderId="0" applyNumberFormat="0" applyBorder="0" applyAlignment="0" applyProtection="0"/>
    <xf numFmtId="0" fontId="16" fillId="43" borderId="0" applyNumberFormat="0" applyBorder="0" applyAlignment="0" applyProtection="0"/>
    <xf numFmtId="0" fontId="17" fillId="34" borderId="0" applyNumberFormat="0" applyBorder="0" applyAlignment="0" applyProtection="0"/>
    <xf numFmtId="0" fontId="17" fillId="42" borderId="0" applyNumberFormat="0" applyBorder="0" applyAlignment="0" applyProtection="0"/>
    <xf numFmtId="0" fontId="17" fillId="14" borderId="0" applyNumberFormat="0" applyBorder="0" applyAlignment="0" applyProtection="0"/>
    <xf numFmtId="0" fontId="17" fillId="50" borderId="0" applyNumberFormat="0" applyBorder="0" applyAlignment="0" applyProtection="0"/>
    <xf numFmtId="0" fontId="16" fillId="31" borderId="0" applyNumberFormat="0" applyBorder="0" applyAlignment="0" applyProtection="0"/>
    <xf numFmtId="0" fontId="16" fillId="45" borderId="0" applyNumberFormat="0" applyBorder="0" applyAlignment="0" applyProtection="0"/>
    <xf numFmtId="0" fontId="16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1" borderId="0" applyNumberFormat="0" applyBorder="0" applyAlignment="0" applyProtection="0"/>
    <xf numFmtId="0" fontId="16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9" fillId="41" borderId="0" applyNumberFormat="0" applyBorder="0" applyAlignment="0" applyProtection="0"/>
    <xf numFmtId="0" fontId="0" fillId="56" borderId="1" applyNumberFormat="0" applyFont="0" applyAlignment="0" applyProtection="0"/>
    <xf numFmtId="0" fontId="20" fillId="57" borderId="2" applyNumberFormat="0" applyAlignment="0" applyProtection="0"/>
    <xf numFmtId="0" fontId="21" fillId="43" borderId="3" applyNumberFormat="0" applyAlignment="0" applyProtection="0"/>
    <xf numFmtId="0" fontId="64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6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53" borderId="2" applyNumberFormat="0" applyAlignment="0" applyProtection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5" fillId="71" borderId="7" applyNumberFormat="0" applyAlignment="0" applyProtection="0"/>
    <xf numFmtId="0" fontId="66" fillId="71" borderId="8" applyNumberFormat="0" applyAlignment="0" applyProtection="0"/>
    <xf numFmtId="0" fontId="7" fillId="16" borderId="9">
      <alignment horizontal="center" vertical="top" wrapText="1"/>
      <protection/>
    </xf>
    <xf numFmtId="0" fontId="29" fillId="0" borderId="10" applyNumberFormat="0" applyFill="0" applyAlignment="0" applyProtection="0"/>
    <xf numFmtId="0" fontId="67" fillId="7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72" fillId="73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5" fillId="74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52" borderId="14" applyNumberFormat="0" applyFont="0" applyAlignment="0" applyProtection="0"/>
    <xf numFmtId="0" fontId="2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57" borderId="15" applyNumberFormat="0" applyAlignment="0" applyProtection="0"/>
    <xf numFmtId="9" fontId="0" fillId="0" borderId="0" applyFont="0" applyFill="0" applyBorder="0" applyAlignment="0" applyProtection="0"/>
    <xf numFmtId="0" fontId="73" fillId="0" borderId="16" applyNumberFormat="0" applyFill="0" applyAlignment="0" applyProtection="0"/>
    <xf numFmtId="0" fontId="3" fillId="0" borderId="0" applyNumberFormat="0" applyFill="0" applyBorder="0" applyAlignment="0" applyProtection="0"/>
    <xf numFmtId="0" fontId="74" fillId="75" borderId="17" applyNumberFormat="0" applyAlignment="0" applyProtection="0"/>
    <xf numFmtId="4" fontId="4" fillId="76" borderId="15" applyNumberFormat="0" applyProtection="0">
      <alignment vertical="center"/>
    </xf>
    <xf numFmtId="4" fontId="9" fillId="76" borderId="18" applyNumberFormat="0" applyProtection="0">
      <alignment vertical="center"/>
    </xf>
    <xf numFmtId="4" fontId="9" fillId="4" borderId="18" applyNumberFormat="0" applyProtection="0">
      <alignment vertical="center"/>
    </xf>
    <xf numFmtId="4" fontId="5" fillId="76" borderId="19" applyNumberFormat="0" applyProtection="0">
      <alignment vertical="center"/>
    </xf>
    <xf numFmtId="0" fontId="0" fillId="0" borderId="0">
      <alignment/>
      <protection/>
    </xf>
    <xf numFmtId="4" fontId="8" fillId="76" borderId="15" applyNumberFormat="0" applyProtection="0">
      <alignment vertical="center"/>
    </xf>
    <xf numFmtId="4" fontId="32" fillId="76" borderId="18" applyNumberFormat="0" applyProtection="0">
      <alignment vertical="center"/>
    </xf>
    <xf numFmtId="4" fontId="8" fillId="76" borderId="15" applyNumberFormat="0" applyProtection="0">
      <alignment vertical="center"/>
    </xf>
    <xf numFmtId="4" fontId="33" fillId="76" borderId="1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76" borderId="15" applyNumberFormat="0" applyProtection="0">
      <alignment horizontal="left" vertical="center" indent="1"/>
    </xf>
    <xf numFmtId="4" fontId="9" fillId="76" borderId="18" applyNumberFormat="0" applyProtection="0">
      <alignment horizontal="left" vertical="center" indent="1"/>
    </xf>
    <xf numFmtId="4" fontId="9" fillId="4" borderId="18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4" fillId="76" borderId="15" applyNumberFormat="0" applyProtection="0">
      <alignment horizontal="left" vertical="center" indent="1"/>
    </xf>
    <xf numFmtId="0" fontId="9" fillId="76" borderId="18" applyNumberFormat="0" applyProtection="0">
      <alignment horizontal="left" vertical="top" indent="1"/>
    </xf>
    <xf numFmtId="4" fontId="4" fillId="76" borderId="15" applyNumberFormat="0" applyProtection="0">
      <alignment horizontal="left" vertical="center" indent="1"/>
    </xf>
    <xf numFmtId="0" fontId="34" fillId="76" borderId="18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7" fillId="6" borderId="15" applyNumberFormat="0" applyProtection="0">
      <alignment horizontal="left" vertical="center" indent="1"/>
    </xf>
    <xf numFmtId="4" fontId="9" fillId="2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5" fillId="37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4" fillId="7" borderId="15" applyNumberFormat="0" applyProtection="0">
      <alignment horizontal="right" vertical="center"/>
    </xf>
    <xf numFmtId="4" fontId="4" fillId="7" borderId="18" applyNumberFormat="0" applyProtection="0">
      <alignment horizontal="right" vertical="center"/>
    </xf>
    <xf numFmtId="4" fontId="4" fillId="7" borderId="15" applyNumberFormat="0" applyProtection="0">
      <alignment horizontal="right" vertical="center"/>
    </xf>
    <xf numFmtId="4" fontId="5" fillId="7" borderId="1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3" borderId="15" applyNumberFormat="0" applyProtection="0">
      <alignment horizontal="right" vertical="center"/>
    </xf>
    <xf numFmtId="4" fontId="4" fillId="3" borderId="18" applyNumberFormat="0" applyProtection="0">
      <alignment horizontal="right" vertical="center"/>
    </xf>
    <xf numFmtId="4" fontId="4" fillId="3" borderId="15" applyNumberFormat="0" applyProtection="0">
      <alignment horizontal="right" vertical="center"/>
    </xf>
    <xf numFmtId="4" fontId="5" fillId="77" borderId="1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44" borderId="15" applyNumberFormat="0" applyProtection="0">
      <alignment horizontal="right" vertical="center"/>
    </xf>
    <xf numFmtId="4" fontId="4" fillId="44" borderId="18" applyNumberFormat="0" applyProtection="0">
      <alignment horizontal="right" vertical="center"/>
    </xf>
    <xf numFmtId="4" fontId="4" fillId="44" borderId="15" applyNumberFormat="0" applyProtection="0">
      <alignment horizontal="right" vertical="center"/>
    </xf>
    <xf numFmtId="4" fontId="5" fillId="44" borderId="20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78" borderId="15" applyNumberFormat="0" applyProtection="0">
      <alignment horizontal="right" vertical="center"/>
    </xf>
    <xf numFmtId="4" fontId="4" fillId="78" borderId="18" applyNumberFormat="0" applyProtection="0">
      <alignment horizontal="right" vertical="center"/>
    </xf>
    <xf numFmtId="4" fontId="4" fillId="78" borderId="15" applyNumberFormat="0" applyProtection="0">
      <alignment horizontal="right" vertical="center"/>
    </xf>
    <xf numFmtId="4" fontId="5" fillId="78" borderId="1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79" borderId="15" applyNumberFormat="0" applyProtection="0">
      <alignment horizontal="right" vertical="center"/>
    </xf>
    <xf numFmtId="4" fontId="4" fillId="79" borderId="18" applyNumberFormat="0" applyProtection="0">
      <alignment horizontal="right" vertical="center"/>
    </xf>
    <xf numFmtId="4" fontId="4" fillId="79" borderId="15" applyNumberFormat="0" applyProtection="0">
      <alignment horizontal="right" vertical="center"/>
    </xf>
    <xf numFmtId="4" fontId="5" fillId="79" borderId="1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55" borderId="15" applyNumberFormat="0" applyProtection="0">
      <alignment horizontal="right" vertical="center"/>
    </xf>
    <xf numFmtId="4" fontId="4" fillId="55" borderId="18" applyNumberFormat="0" applyProtection="0">
      <alignment horizontal="right" vertical="center"/>
    </xf>
    <xf numFmtId="4" fontId="4" fillId="55" borderId="15" applyNumberFormat="0" applyProtection="0">
      <alignment horizontal="right" vertical="center"/>
    </xf>
    <xf numFmtId="4" fontId="5" fillId="55" borderId="1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15" borderId="15" applyNumberFormat="0" applyProtection="0">
      <alignment horizontal="right" vertical="center"/>
    </xf>
    <xf numFmtId="4" fontId="4" fillId="15" borderId="18" applyNumberFormat="0" applyProtection="0">
      <alignment horizontal="right" vertical="center"/>
    </xf>
    <xf numFmtId="4" fontId="4" fillId="15" borderId="15" applyNumberFormat="0" applyProtection="0">
      <alignment horizontal="right" vertical="center"/>
    </xf>
    <xf numFmtId="4" fontId="5" fillId="15" borderId="1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80" borderId="15" applyNumberFormat="0" applyProtection="0">
      <alignment horizontal="right" vertical="center"/>
    </xf>
    <xf numFmtId="4" fontId="4" fillId="80" borderId="18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5" fillId="80" borderId="1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81" borderId="15" applyNumberFormat="0" applyProtection="0">
      <alignment horizontal="right" vertical="center"/>
    </xf>
    <xf numFmtId="4" fontId="4" fillId="81" borderId="18" applyNumberFormat="0" applyProtection="0">
      <alignment horizontal="right" vertical="center"/>
    </xf>
    <xf numFmtId="4" fontId="4" fillId="81" borderId="15" applyNumberFormat="0" applyProtection="0">
      <alignment horizontal="right" vertical="center"/>
    </xf>
    <xf numFmtId="4" fontId="5" fillId="81" borderId="1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9" fillId="82" borderId="15" applyNumberFormat="0" applyProtection="0">
      <alignment horizontal="left" vertical="center" indent="1"/>
    </xf>
    <xf numFmtId="4" fontId="9" fillId="83" borderId="21" applyNumberFormat="0" applyProtection="0">
      <alignment horizontal="left" vertical="center" indent="1"/>
    </xf>
    <xf numFmtId="4" fontId="5" fillId="83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4" fillId="84" borderId="22" applyNumberFormat="0" applyProtection="0">
      <alignment horizontal="left" vertical="center" indent="1"/>
    </xf>
    <xf numFmtId="4" fontId="4" fillId="85" borderId="0" applyNumberFormat="0" applyProtection="0">
      <alignment horizontal="left" vertical="center" indent="1"/>
    </xf>
    <xf numFmtId="4" fontId="0" fillId="14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14" borderId="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0" fillId="14" borderId="20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3" fillId="6" borderId="15" applyNumberFormat="0" applyProtection="0">
      <alignment horizontal="center" vertical="center"/>
    </xf>
    <xf numFmtId="4" fontId="9" fillId="2" borderId="18" applyNumberFormat="0" applyProtection="0">
      <alignment horizontal="center" vertical="top"/>
    </xf>
    <xf numFmtId="0" fontId="13" fillId="6" borderId="15" applyNumberFormat="0" applyProtection="0">
      <alignment horizontal="center" vertical="center"/>
    </xf>
    <xf numFmtId="4" fontId="5" fillId="2" borderId="1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84" borderId="15" applyNumberFormat="0" applyProtection="0">
      <alignment horizontal="left" vertical="center" indent="1"/>
    </xf>
    <xf numFmtId="4" fontId="4" fillId="85" borderId="0" applyNumberFormat="0" applyProtection="0">
      <alignment horizontal="left" vertical="center" indent="1"/>
    </xf>
    <xf numFmtId="4" fontId="4" fillId="85" borderId="0" applyNumberFormat="0" applyProtection="0">
      <alignment horizontal="left" vertical="center" indent="1"/>
    </xf>
    <xf numFmtId="4" fontId="4" fillId="85" borderId="0" applyNumberFormat="0" applyProtection="0">
      <alignment horizontal="left" vertical="center" indent="1"/>
    </xf>
    <xf numFmtId="4" fontId="5" fillId="85" borderId="20" applyNumberFormat="0" applyProtection="0">
      <alignment horizontal="left" vertical="center" indent="1"/>
    </xf>
    <xf numFmtId="4" fontId="4" fillId="85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4" fillId="86" borderId="15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4" fontId="5" fillId="2" borderId="2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86" borderId="15" applyNumberFormat="0" applyProtection="0">
      <alignment horizontal="left" vertical="center" wrapText="1" indent="1"/>
    </xf>
    <xf numFmtId="0" fontId="0" fillId="86" borderId="15" applyNumberFormat="0" applyProtection="0">
      <alignment horizontal="left" vertical="center" indent="1"/>
    </xf>
    <xf numFmtId="0" fontId="0" fillId="14" borderId="18" applyNumberFormat="0" applyProtection="0">
      <alignment horizontal="left" vertical="center" indent="1"/>
    </xf>
    <xf numFmtId="0" fontId="0" fillId="86" borderId="15" applyNumberFormat="0" applyProtection="0">
      <alignment horizontal="left" vertical="center" wrapText="1" indent="1"/>
    </xf>
    <xf numFmtId="0" fontId="7" fillId="14" borderId="18" applyNumberFormat="0" applyProtection="0">
      <alignment horizontal="left" vertical="center" indent="1"/>
    </xf>
    <xf numFmtId="0" fontId="5" fillId="16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86" borderId="15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86" borderId="15" applyNumberFormat="0" applyProtection="0">
      <alignment horizontal="left" vertical="center" indent="1"/>
    </xf>
    <xf numFmtId="0" fontId="0" fillId="14" borderId="18" applyNumberFormat="0" applyProtection="0">
      <alignment horizontal="left" vertical="top" indent="1"/>
    </xf>
    <xf numFmtId="0" fontId="0" fillId="86" borderId="15" applyNumberFormat="0" applyProtection="0">
      <alignment horizontal="left" vertical="center" indent="1"/>
    </xf>
    <xf numFmtId="0" fontId="0" fillId="14" borderId="18" applyNumberFormat="0" applyProtection="0">
      <alignment horizontal="left" vertical="top" indent="1"/>
    </xf>
    <xf numFmtId="0" fontId="0" fillId="14" borderId="18" applyNumberFormat="0" applyProtection="0">
      <alignment horizontal="left" vertical="top" indent="1"/>
    </xf>
    <xf numFmtId="0" fontId="5" fillId="14" borderId="18" applyNumberFormat="0" applyProtection="0">
      <alignment horizontal="left" vertical="top" indent="1"/>
    </xf>
    <xf numFmtId="0" fontId="0" fillId="14" borderId="18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87" borderId="15" applyNumberFormat="0" applyProtection="0">
      <alignment horizontal="left" vertical="center" wrapText="1" indent="1"/>
    </xf>
    <xf numFmtId="0" fontId="0" fillId="87" borderId="15" applyNumberFormat="0" applyProtection="0">
      <alignment horizontal="left" vertical="center" indent="1"/>
    </xf>
    <xf numFmtId="0" fontId="0" fillId="2" borderId="18" applyNumberFormat="0" applyProtection="0">
      <alignment horizontal="left" vertical="center" indent="1"/>
    </xf>
    <xf numFmtId="0" fontId="0" fillId="87" borderId="15" applyNumberFormat="0" applyProtection="0">
      <alignment horizontal="left" vertical="center" wrapText="1" indent="1"/>
    </xf>
    <xf numFmtId="0" fontId="7" fillId="2" borderId="18" applyNumberFormat="0" applyProtection="0">
      <alignment horizontal="left" vertical="center" indent="1"/>
    </xf>
    <xf numFmtId="0" fontId="5" fillId="86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87" borderId="15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87" borderId="15" applyNumberFormat="0" applyProtection="0">
      <alignment horizontal="left" vertical="center" indent="1"/>
    </xf>
    <xf numFmtId="0" fontId="0" fillId="2" borderId="18" applyNumberFormat="0" applyProtection="0">
      <alignment horizontal="left" vertical="top" indent="1"/>
    </xf>
    <xf numFmtId="0" fontId="0" fillId="87" borderId="15" applyNumberFormat="0" applyProtection="0">
      <alignment horizontal="left" vertical="center" indent="1"/>
    </xf>
    <xf numFmtId="0" fontId="0" fillId="2" borderId="18" applyNumberFormat="0" applyProtection="0">
      <alignment horizontal="left" vertical="top" indent="1"/>
    </xf>
    <xf numFmtId="0" fontId="0" fillId="2" borderId="18" applyNumberFormat="0" applyProtection="0">
      <alignment horizontal="left" vertical="top" indent="1"/>
    </xf>
    <xf numFmtId="0" fontId="5" fillId="2" borderId="18" applyNumberFormat="0" applyProtection="0">
      <alignment horizontal="left" vertical="top" indent="1"/>
    </xf>
    <xf numFmtId="0" fontId="0" fillId="2" borderId="18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5" applyNumberFormat="0" applyProtection="0">
      <alignment horizontal="left" vertical="center" wrapText="1" indent="1"/>
    </xf>
    <xf numFmtId="0" fontId="0" fillId="16" borderId="15" applyNumberFormat="0" applyProtection="0">
      <alignment horizontal="left" vertical="center" indent="1"/>
    </xf>
    <xf numFmtId="0" fontId="0" fillId="6" borderId="18" applyNumberFormat="0" applyProtection="0">
      <alignment horizontal="left" vertical="center" indent="1"/>
    </xf>
    <xf numFmtId="0" fontId="0" fillId="16" borderId="15" applyNumberFormat="0" applyProtection="0">
      <alignment horizontal="left" vertical="center" wrapText="1" indent="1"/>
    </xf>
    <xf numFmtId="0" fontId="7" fillId="6" borderId="18" applyNumberFormat="0" applyProtection="0">
      <alignment horizontal="left" vertical="center" indent="1"/>
    </xf>
    <xf numFmtId="0" fontId="5" fillId="6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5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16" borderId="15" applyNumberFormat="0" applyProtection="0">
      <alignment horizontal="left" vertical="center" indent="1"/>
    </xf>
    <xf numFmtId="0" fontId="0" fillId="6" borderId="18" applyNumberFormat="0" applyProtection="0">
      <alignment horizontal="left" vertical="top" indent="1"/>
    </xf>
    <xf numFmtId="0" fontId="0" fillId="16" borderId="15" applyNumberFormat="0" applyProtection="0">
      <alignment horizontal="left" vertical="center" indent="1"/>
    </xf>
    <xf numFmtId="0" fontId="0" fillId="6" borderId="18" applyNumberFormat="0" applyProtection="0">
      <alignment horizontal="left" vertical="top" indent="1"/>
    </xf>
    <xf numFmtId="0" fontId="0" fillId="6" borderId="18" applyNumberFormat="0" applyProtection="0">
      <alignment horizontal="left" vertical="top" indent="1"/>
    </xf>
    <xf numFmtId="0" fontId="5" fillId="6" borderId="18" applyNumberFormat="0" applyProtection="0">
      <alignment horizontal="left" vertical="top" indent="1"/>
    </xf>
    <xf numFmtId="0" fontId="0" fillId="6" borderId="18" applyNumberFormat="0" applyProtection="0">
      <alignment horizontal="left" vertical="top" indent="1"/>
    </xf>
    <xf numFmtId="0" fontId="0" fillId="0" borderId="0">
      <alignment/>
      <protection/>
    </xf>
    <xf numFmtId="0" fontId="5" fillId="85" borderId="18" applyNumberFormat="0" applyProtection="0">
      <alignment horizontal="left" vertical="center" indent="1"/>
    </xf>
    <xf numFmtId="0" fontId="0" fillId="88" borderId="15" applyNumberFormat="0" applyProtection="0">
      <alignment horizontal="left" vertical="center" indent="1"/>
    </xf>
    <xf numFmtId="0" fontId="0" fillId="85" borderId="18" applyNumberFormat="0" applyProtection="0">
      <alignment horizontal="left" vertical="center" indent="1"/>
    </xf>
    <xf numFmtId="0" fontId="0" fillId="88" borderId="15" applyNumberFormat="0" applyProtection="0">
      <alignment horizontal="left" vertical="center" wrapText="1" indent="1"/>
    </xf>
    <xf numFmtId="0" fontId="0" fillId="85" borderId="18" applyNumberFormat="0" applyProtection="0">
      <alignment horizontal="left" vertical="center" indent="1"/>
    </xf>
    <xf numFmtId="0" fontId="0" fillId="88" borderId="15" applyNumberFormat="0" applyProtection="0">
      <alignment horizontal="left" vertical="center" indent="1"/>
    </xf>
    <xf numFmtId="0" fontId="0" fillId="85" borderId="18" applyNumberFormat="0" applyProtection="0">
      <alignment horizontal="left" vertical="center" indent="1"/>
    </xf>
    <xf numFmtId="0" fontId="5" fillId="85" borderId="19" applyNumberFormat="0" applyProtection="0">
      <alignment horizontal="left" vertical="center" indent="1"/>
    </xf>
    <xf numFmtId="0" fontId="0" fillId="85" borderId="18" applyNumberFormat="0" applyProtection="0">
      <alignment horizontal="left" vertical="center" indent="1"/>
    </xf>
    <xf numFmtId="0" fontId="0" fillId="88" borderId="15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88" borderId="15" applyNumberFormat="0" applyProtection="0">
      <alignment horizontal="left" vertical="center" indent="1"/>
    </xf>
    <xf numFmtId="0" fontId="0" fillId="85" borderId="18" applyNumberFormat="0" applyProtection="0">
      <alignment horizontal="left" vertical="top" indent="1"/>
    </xf>
    <xf numFmtId="0" fontId="0" fillId="88" borderId="15" applyNumberFormat="0" applyProtection="0">
      <alignment horizontal="left" vertical="center" indent="1"/>
    </xf>
    <xf numFmtId="0" fontId="0" fillId="85" borderId="18" applyNumberFormat="0" applyProtection="0">
      <alignment horizontal="left" vertical="top" indent="1"/>
    </xf>
    <xf numFmtId="0" fontId="0" fillId="85" borderId="18" applyNumberFormat="0" applyProtection="0">
      <alignment horizontal="left" vertical="top" indent="1"/>
    </xf>
    <xf numFmtId="0" fontId="5" fillId="85" borderId="18" applyNumberFormat="0" applyProtection="0">
      <alignment horizontal="left" vertical="top" indent="1"/>
    </xf>
    <xf numFmtId="0" fontId="0" fillId="85" borderId="18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5" borderId="23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5" fillId="14" borderId="24" applyBorder="0">
      <alignment/>
      <protection/>
    </xf>
    <xf numFmtId="0" fontId="0" fillId="0" borderId="0">
      <alignment/>
      <protection/>
    </xf>
    <xf numFmtId="4" fontId="4" fillId="4" borderId="15" applyNumberFormat="0" applyProtection="0">
      <alignment vertical="center"/>
    </xf>
    <xf numFmtId="4" fontId="4" fillId="4" borderId="18" applyNumberFormat="0" applyProtection="0">
      <alignment vertical="center"/>
    </xf>
    <xf numFmtId="4" fontId="4" fillId="4" borderId="15" applyNumberFormat="0" applyProtection="0">
      <alignment vertical="center"/>
    </xf>
    <xf numFmtId="4" fontId="36" fillId="4" borderId="18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8" fillId="4" borderId="15" applyNumberFormat="0" applyProtection="0">
      <alignment vertical="center"/>
    </xf>
    <xf numFmtId="4" fontId="8" fillId="4" borderId="18" applyNumberFormat="0" applyProtection="0">
      <alignment vertical="center"/>
    </xf>
    <xf numFmtId="4" fontId="8" fillId="4" borderId="15" applyNumberFormat="0" applyProtection="0">
      <alignment vertical="center"/>
    </xf>
    <xf numFmtId="4" fontId="37" fillId="0" borderId="25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4" fillId="4" borderId="15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4" borderId="15" applyNumberFormat="0" applyProtection="0">
      <alignment horizontal="left" vertical="center" indent="1"/>
    </xf>
    <xf numFmtId="4" fontId="36" fillId="16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4" fillId="4" borderId="15" applyNumberFormat="0" applyProtection="0">
      <alignment horizontal="left" vertical="center" indent="1"/>
    </xf>
    <xf numFmtId="0" fontId="4" fillId="4" borderId="18" applyNumberFormat="0" applyProtection="0">
      <alignment horizontal="left" vertical="top" indent="1"/>
    </xf>
    <xf numFmtId="4" fontId="4" fillId="4" borderId="15" applyNumberFormat="0" applyProtection="0">
      <alignment horizontal="left" vertical="center" indent="1"/>
    </xf>
    <xf numFmtId="0" fontId="36" fillId="4" borderId="18" applyNumberFormat="0" applyProtection="0">
      <alignment horizontal="left" vertical="top" indent="1"/>
    </xf>
    <xf numFmtId="0" fontId="0" fillId="0" borderId="0">
      <alignment/>
      <protection/>
    </xf>
    <xf numFmtId="4" fontId="4" fillId="84" borderId="15" applyNumberFormat="0" applyProtection="0">
      <alignment horizontal="right" vertical="center"/>
    </xf>
    <xf numFmtId="4" fontId="4" fillId="0" borderId="15" applyNumberFormat="0" applyProtection="0">
      <alignment horizontal="right" vertical="center"/>
    </xf>
    <xf numFmtId="4" fontId="4" fillId="85" borderId="18" applyNumberFormat="0" applyProtection="0">
      <alignment horizontal="right" vertical="center"/>
    </xf>
    <xf numFmtId="4" fontId="4" fillId="0" borderId="15" applyNumberFormat="0" applyProtection="0">
      <alignment horizontal="right" vertical="center"/>
    </xf>
    <xf numFmtId="4" fontId="5" fillId="0" borderId="19" applyNumberFormat="0" applyProtection="0">
      <alignment horizontal="right" vertical="center"/>
    </xf>
    <xf numFmtId="0" fontId="0" fillId="0" borderId="0">
      <alignment/>
      <protection/>
    </xf>
    <xf numFmtId="4" fontId="8" fillId="84" borderId="15" applyNumberFormat="0" applyProtection="0">
      <alignment horizontal="right" vertical="center"/>
    </xf>
    <xf numFmtId="4" fontId="8" fillId="85" borderId="18" applyNumberFormat="0" applyProtection="0">
      <alignment horizontal="right" vertical="center"/>
    </xf>
    <xf numFmtId="4" fontId="8" fillId="84" borderId="15" applyNumberFormat="0" applyProtection="0">
      <alignment horizontal="right" vertical="center"/>
    </xf>
    <xf numFmtId="4" fontId="33" fillId="5" borderId="1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88" borderId="15" applyNumberFormat="0" applyProtection="0">
      <alignment horizontal="left" vertical="center" indent="1"/>
    </xf>
    <xf numFmtId="4" fontId="4" fillId="2" borderId="18" applyNumberFormat="0" applyProtection="0">
      <alignment horizontal="left" vertical="center" indent="1"/>
    </xf>
    <xf numFmtId="0" fontId="0" fillId="88" borderId="15" applyNumberFormat="0" applyProtection="0">
      <alignment horizontal="left" vertical="center" indent="1"/>
    </xf>
    <xf numFmtId="4" fontId="5" fillId="37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7" fillId="6" borderId="15" applyNumberFormat="0" applyProtection="0">
      <alignment horizontal="center" vertical="top" wrapText="1"/>
    </xf>
    <xf numFmtId="0" fontId="9" fillId="2" borderId="18" applyNumberFormat="0" applyProtection="0">
      <alignment horizontal="center" vertical="top" wrapText="1"/>
    </xf>
    <xf numFmtId="0" fontId="7" fillId="6" borderId="15" applyNumberFormat="0" applyProtection="0">
      <alignment horizontal="center" vertical="top" wrapText="1"/>
    </xf>
    <xf numFmtId="0" fontId="36" fillId="2" borderId="18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Protection="0">
      <alignment/>
    </xf>
    <xf numFmtId="4" fontId="38" fillId="89" borderId="0" applyNumberFormat="0" applyProtection="0">
      <alignment horizontal="left" vertical="center" indent="1"/>
    </xf>
    <xf numFmtId="4" fontId="38" fillId="89" borderId="0" applyNumberFormat="0" applyProtection="0">
      <alignment horizontal="left" vertical="top" indent="1"/>
    </xf>
    <xf numFmtId="4" fontId="38" fillId="89" borderId="0" applyNumberFormat="0" applyProtection="0">
      <alignment horizontal="left" vertical="top" indent="1"/>
    </xf>
    <xf numFmtId="4" fontId="39" fillId="89" borderId="20" applyNumberFormat="0" applyProtection="0">
      <alignment horizontal="left" vertical="center" indent="1"/>
    </xf>
    <xf numFmtId="4" fontId="38" fillId="89" borderId="0" applyNumberFormat="0" applyProtection="0">
      <alignment horizontal="left" vertical="top" indent="1"/>
    </xf>
    <xf numFmtId="0" fontId="0" fillId="0" borderId="0">
      <alignment/>
      <protection/>
    </xf>
    <xf numFmtId="0" fontId="37" fillId="0" borderId="25">
      <alignment/>
      <protection/>
    </xf>
    <xf numFmtId="4" fontId="6" fillId="85" borderId="18" applyNumberFormat="0" applyProtection="0">
      <alignment horizontal="right" vertical="center"/>
    </xf>
    <xf numFmtId="4" fontId="11" fillId="0" borderId="15" applyNumberFormat="0" applyProtection="0">
      <alignment horizontal="right" vertical="center"/>
    </xf>
    <xf numFmtId="4" fontId="11" fillId="85" borderId="18" applyNumberFormat="0" applyProtection="0">
      <alignment horizontal="right" vertical="center"/>
    </xf>
    <xf numFmtId="4" fontId="11" fillId="0" borderId="15" applyNumberFormat="0" applyProtection="0">
      <alignment horizontal="right" vertical="center"/>
    </xf>
    <xf numFmtId="4" fontId="40" fillId="5" borderId="19" applyNumberFormat="0" applyProtection="0">
      <alignment horizontal="right" vertical="center"/>
    </xf>
    <xf numFmtId="4" fontId="11" fillId="84" borderId="15" applyNumberFormat="0" applyProtection="0">
      <alignment horizontal="right" vertical="center"/>
    </xf>
    <xf numFmtId="0" fontId="41" fillId="90" borderId="0">
      <alignment/>
      <protection/>
    </xf>
    <xf numFmtId="49" fontId="42" fillId="90" borderId="0">
      <alignment/>
      <protection/>
    </xf>
    <xf numFmtId="49" fontId="43" fillId="90" borderId="26">
      <alignment/>
      <protection/>
    </xf>
    <xf numFmtId="49" fontId="44" fillId="90" borderId="0">
      <alignment/>
      <protection/>
    </xf>
    <xf numFmtId="0" fontId="41" fillId="5" borderId="26">
      <alignment/>
      <protection locked="0"/>
    </xf>
    <xf numFmtId="0" fontId="41" fillId="90" borderId="0">
      <alignment/>
      <protection/>
    </xf>
    <xf numFmtId="0" fontId="45" fillId="91" borderId="0">
      <alignment/>
      <protection/>
    </xf>
    <xf numFmtId="0" fontId="45" fillId="81" borderId="0">
      <alignment/>
      <protection/>
    </xf>
    <xf numFmtId="0" fontId="45" fillId="78" borderId="0">
      <alignment/>
      <protection/>
    </xf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77" fillId="0" borderId="28" applyNumberFormat="0" applyFill="0" applyAlignment="0" applyProtection="0"/>
    <xf numFmtId="0" fontId="78" fillId="92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49" fontId="45" fillId="90" borderId="0">
      <alignment horizontal="right" vertical="center"/>
      <protection/>
    </xf>
    <xf numFmtId="49" fontId="45" fillId="90" borderId="0">
      <alignment/>
      <protection/>
    </xf>
  </cellStyleXfs>
  <cellXfs count="41">
    <xf numFmtId="0" fontId="0" fillId="0" borderId="0" xfId="0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144" applyNumberFormat="1" applyFont="1" applyFill="1" applyBorder="1" applyAlignment="1">
      <alignment horizontal="left" vertical="center"/>
      <protection/>
    </xf>
    <xf numFmtId="0" fontId="14" fillId="0" borderId="0" xfId="144" applyNumberFormat="1" applyFont="1" applyFill="1" applyBorder="1" applyAlignment="1">
      <alignment horizontal="center" vertical="center"/>
      <protection/>
    </xf>
    <xf numFmtId="3" fontId="15" fillId="0" borderId="0" xfId="144" applyNumberFormat="1" applyFont="1" applyFill="1" applyBorder="1" applyAlignment="1" quotePrefix="1">
      <alignment horizontal="left" vertical="center"/>
      <protection/>
    </xf>
    <xf numFmtId="3" fontId="15" fillId="0" borderId="0" xfId="0" applyNumberFormat="1" applyFont="1" applyAlignment="1">
      <alignment vertical="center"/>
    </xf>
    <xf numFmtId="3" fontId="14" fillId="0" borderId="0" xfId="144" applyNumberFormat="1" applyFont="1" applyFill="1" applyBorder="1" applyAlignment="1" quotePrefix="1">
      <alignment horizontal="left" vertical="center"/>
      <protection/>
    </xf>
    <xf numFmtId="0" fontId="15" fillId="0" borderId="0" xfId="144" applyFont="1" applyFill="1" applyBorder="1" applyAlignment="1">
      <alignment horizontal="left" vertical="center"/>
      <protection/>
    </xf>
    <xf numFmtId="0" fontId="14" fillId="0" borderId="0" xfId="144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center"/>
    </xf>
    <xf numFmtId="3" fontId="15" fillId="0" borderId="0" xfId="144" applyNumberFormat="1" applyFont="1" applyFill="1" applyBorder="1" applyAlignment="1">
      <alignment horizontal="left" vertical="center"/>
      <protection/>
    </xf>
    <xf numFmtId="0" fontId="15" fillId="0" borderId="0" xfId="144" applyNumberFormat="1" applyFont="1" applyFill="1" applyBorder="1" applyAlignment="1">
      <alignment horizontal="center" vertical="center"/>
      <protection/>
    </xf>
    <xf numFmtId="196" fontId="15" fillId="0" borderId="0" xfId="144" applyNumberFormat="1" applyFont="1" applyFill="1" applyBorder="1" applyAlignment="1" quotePrefix="1">
      <alignment horizontal="left" vertical="center"/>
      <protection/>
    </xf>
    <xf numFmtId="0" fontId="15" fillId="0" borderId="0" xfId="144" applyNumberFormat="1" applyFont="1" applyFill="1" applyBorder="1" applyAlignment="1" quotePrefix="1">
      <alignment horizontal="center" vertical="center"/>
      <protection/>
    </xf>
    <xf numFmtId="0" fontId="14" fillId="0" borderId="0" xfId="0" applyFont="1" applyAlignment="1">
      <alignment horizontal="left" vertical="center"/>
    </xf>
    <xf numFmtId="3" fontId="14" fillId="0" borderId="0" xfId="144" applyNumberFormat="1" applyFont="1" applyFill="1" applyBorder="1" applyAlignment="1">
      <alignment horizontal="left" vertical="center" wrapText="1"/>
      <protection/>
    </xf>
    <xf numFmtId="9" fontId="14" fillId="0" borderId="0" xfId="144" applyNumberFormat="1" applyFont="1" applyFill="1" applyBorder="1" applyAlignment="1" quotePrefix="1">
      <alignment horizontal="left" vertical="center" wrapText="1"/>
      <protection/>
    </xf>
    <xf numFmtId="0" fontId="14" fillId="0" borderId="0" xfId="144" applyNumberFormat="1" applyFont="1" applyFill="1" applyBorder="1" applyAlignment="1">
      <alignment horizontal="left" vertical="center"/>
      <protection/>
    </xf>
    <xf numFmtId="3" fontId="15" fillId="0" borderId="0" xfId="144" applyNumberFormat="1" applyFont="1" applyFill="1" applyBorder="1" applyAlignment="1" quotePrefix="1">
      <alignment horizontal="left" vertical="center" wrapText="1"/>
      <protection/>
    </xf>
    <xf numFmtId="0" fontId="14" fillId="0" borderId="0" xfId="144" applyNumberFormat="1" applyFont="1" applyFill="1" applyBorder="1" applyAlignment="1" quotePrefix="1">
      <alignment horizontal="left" vertical="center"/>
      <protection/>
    </xf>
    <xf numFmtId="3" fontId="14" fillId="0" borderId="0" xfId="144" applyNumberFormat="1" applyFont="1" applyFill="1" applyBorder="1" applyAlignment="1" quotePrefix="1">
      <alignment horizontal="left" vertical="center" wrapText="1"/>
      <protection/>
    </xf>
    <xf numFmtId="3" fontId="14" fillId="0" borderId="0" xfId="144" applyNumberFormat="1" applyFont="1" applyFill="1" applyBorder="1" applyAlignment="1">
      <alignment vertical="center" wrapText="1"/>
      <protection/>
    </xf>
    <xf numFmtId="3" fontId="15" fillId="0" borderId="0" xfId="144" applyNumberFormat="1" applyFont="1" applyFill="1" applyBorder="1" applyAlignment="1">
      <alignment horizontal="left" vertical="center" wrapText="1"/>
      <protection/>
    </xf>
    <xf numFmtId="3" fontId="15" fillId="0" borderId="0" xfId="144" applyNumberFormat="1" applyFont="1" applyFill="1" applyBorder="1" applyAlignment="1" quotePrefix="1">
      <alignment vertical="center" wrapText="1"/>
      <protection/>
    </xf>
    <xf numFmtId="3" fontId="14" fillId="0" borderId="0" xfId="144" applyNumberFormat="1" applyFont="1" applyFill="1" applyBorder="1" applyAlignment="1" quotePrefix="1">
      <alignment vertical="center" wrapText="1"/>
      <protection/>
    </xf>
    <xf numFmtId="0" fontId="14" fillId="0" borderId="0" xfId="144" applyFont="1" applyFill="1" applyBorder="1" applyAlignment="1">
      <alignment vertical="center" wrapText="1"/>
      <protection/>
    </xf>
    <xf numFmtId="0" fontId="48" fillId="0" borderId="0" xfId="0" applyFont="1" applyAlignment="1">
      <alignment vertical="center"/>
    </xf>
    <xf numFmtId="0" fontId="15" fillId="0" borderId="29" xfId="143" applyFont="1" applyFill="1" applyBorder="1" applyAlignment="1">
      <alignment horizontal="justify" vertical="center"/>
      <protection/>
    </xf>
    <xf numFmtId="0" fontId="15" fillId="0" borderId="29" xfId="143" applyFont="1" applyFill="1" applyBorder="1" applyAlignment="1">
      <alignment horizontal="center" vertical="center" wrapText="1"/>
      <protection/>
    </xf>
    <xf numFmtId="3" fontId="15" fillId="0" borderId="30" xfId="136" applyNumberFormat="1" applyFont="1" applyFill="1" applyBorder="1" applyAlignment="1">
      <alignment horizontal="center" vertical="center" wrapText="1"/>
      <protection/>
    </xf>
    <xf numFmtId="3" fontId="15" fillId="0" borderId="0" xfId="136" applyNumberFormat="1" applyFont="1" applyFill="1" applyBorder="1" applyAlignment="1">
      <alignment horizontal="center" vertical="center" wrapText="1"/>
      <protection/>
    </xf>
    <xf numFmtId="0" fontId="50" fillId="0" borderId="0" xfId="143" applyFont="1" applyFill="1" applyAlignment="1">
      <alignment horizontal="justify" vertical="center"/>
      <protection/>
    </xf>
    <xf numFmtId="0" fontId="49" fillId="0" borderId="31" xfId="143" applyNumberFormat="1" applyFont="1" applyFill="1" applyBorder="1" applyAlignment="1">
      <alignment horizontal="center" vertical="center"/>
      <protection/>
    </xf>
    <xf numFmtId="0" fontId="49" fillId="0" borderId="31" xfId="143" applyNumberFormat="1" applyFont="1" applyFill="1" applyBorder="1" applyAlignment="1">
      <alignment horizontal="center" vertical="center" wrapText="1"/>
      <protection/>
    </xf>
    <xf numFmtId="3" fontId="49" fillId="0" borderId="31" xfId="142" applyNumberFormat="1" applyFont="1" applyFill="1" applyBorder="1" applyAlignment="1">
      <alignment horizontal="center" vertical="center"/>
      <protection/>
    </xf>
    <xf numFmtId="3" fontId="52" fillId="0" borderId="0" xfId="142" applyNumberFormat="1" applyFont="1" applyFill="1" applyBorder="1" applyAlignment="1">
      <alignment horizontal="center" vertical="center"/>
      <protection/>
    </xf>
    <xf numFmtId="0" fontId="35" fillId="0" borderId="0" xfId="143" applyNumberFormat="1" applyFont="1" applyFill="1" applyBorder="1" applyAlignment="1">
      <alignment horizontal="center" vertical="center"/>
      <protection/>
    </xf>
    <xf numFmtId="3" fontId="15" fillId="0" borderId="0" xfId="0" applyNumberFormat="1" applyFont="1" applyAlignment="1">
      <alignment horizontal="right" vertical="center"/>
    </xf>
    <xf numFmtId="0" fontId="15" fillId="0" borderId="25" xfId="143" applyFont="1" applyFill="1" applyBorder="1" applyAlignment="1">
      <alignment horizontal="justify" vertical="center"/>
      <protection/>
    </xf>
  </cellXfs>
  <cellStyles count="4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_Kumulativ prihoda 2009.-2010" xfId="58"/>
    <cellStyle name="Accent2" xfId="59"/>
    <cellStyle name="Accent2 - 20%" xfId="60"/>
    <cellStyle name="Accent2 - 20% 2" xfId="61"/>
    <cellStyle name="Accent2 - 40%" xfId="62"/>
    <cellStyle name="Accent2 - 40% 2" xfId="63"/>
    <cellStyle name="Accent2 - 60%" xfId="64"/>
    <cellStyle name="Accent2 - 60% 2" xfId="65"/>
    <cellStyle name="Accent2_Kumulativ prihoda 2009.-2010" xfId="66"/>
    <cellStyle name="Accent3" xfId="67"/>
    <cellStyle name="Accent3 - 20%" xfId="68"/>
    <cellStyle name="Accent3 - 20% 2" xfId="69"/>
    <cellStyle name="Accent3 - 40%" xfId="70"/>
    <cellStyle name="Accent3 - 40% 2" xfId="71"/>
    <cellStyle name="Accent3 - 60%" xfId="72"/>
    <cellStyle name="Accent3 - 60% 2" xfId="73"/>
    <cellStyle name="Accent3_Kumulativ prihoda 2009.-2010" xfId="74"/>
    <cellStyle name="Accent4" xfId="75"/>
    <cellStyle name="Accent4 - 20%" xfId="76"/>
    <cellStyle name="Accent4 - 20% 2" xfId="77"/>
    <cellStyle name="Accent4 - 40%" xfId="78"/>
    <cellStyle name="Accent4 - 40% 2" xfId="79"/>
    <cellStyle name="Accent4 - 60%" xfId="80"/>
    <cellStyle name="Accent4 - 60% 2" xfId="81"/>
    <cellStyle name="Accent4_Kumulativ prihoda 2009.-2010" xfId="82"/>
    <cellStyle name="Accent5" xfId="83"/>
    <cellStyle name="Accent5 - 20%" xfId="84"/>
    <cellStyle name="Accent5 - 20% 2" xfId="85"/>
    <cellStyle name="Accent5 - 40%" xfId="86"/>
    <cellStyle name="Accent5 - 60%" xfId="87"/>
    <cellStyle name="Accent5 - 60% 2" xfId="88"/>
    <cellStyle name="Accent5_Kumulativ prihoda 2009.-2010" xfId="89"/>
    <cellStyle name="Accent6" xfId="90"/>
    <cellStyle name="Accent6 - 20%" xfId="91"/>
    <cellStyle name="Accent6 - 40%" xfId="92"/>
    <cellStyle name="Accent6 - 40% 2" xfId="93"/>
    <cellStyle name="Accent6 - 60%" xfId="94"/>
    <cellStyle name="Accent6 - 60% 2" xfId="95"/>
    <cellStyle name="Accent6_Kumulativ prihoda 2009.-2010" xfId="96"/>
    <cellStyle name="Bad" xfId="97"/>
    <cellStyle name="Bilješka" xfId="98"/>
    <cellStyle name="Calculation" xfId="99"/>
    <cellStyle name="Check Cell" xfId="100"/>
    <cellStyle name="Dobro" xfId="101"/>
    <cellStyle name="Emphasis 1" xfId="102"/>
    <cellStyle name="Emphasis 1 2" xfId="103"/>
    <cellStyle name="Emphasis 2" xfId="104"/>
    <cellStyle name="Emphasis 2 2" xfId="105"/>
    <cellStyle name="Emphasis 3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Isticanje1" xfId="115"/>
    <cellStyle name="Isticanje2" xfId="116"/>
    <cellStyle name="Isticanje3" xfId="117"/>
    <cellStyle name="Isticanje4" xfId="118"/>
    <cellStyle name="Isticanje5" xfId="119"/>
    <cellStyle name="Isticanje6" xfId="120"/>
    <cellStyle name="Izlaz" xfId="121"/>
    <cellStyle name="Izračun" xfId="122"/>
    <cellStyle name="KeyStyle" xfId="123"/>
    <cellStyle name="Linked Cell" xfId="124"/>
    <cellStyle name="Loše" xfId="125"/>
    <cellStyle name="Naslov" xfId="126"/>
    <cellStyle name="Naslov 1" xfId="127"/>
    <cellStyle name="Naslov 2" xfId="128"/>
    <cellStyle name="Naslov 3" xfId="129"/>
    <cellStyle name="Naslov 4" xfId="130"/>
    <cellStyle name="Neutral" xfId="131"/>
    <cellStyle name="Neutralno" xfId="132"/>
    <cellStyle name="Normalno 2" xfId="133"/>
    <cellStyle name="Normalno 2 2" xfId="134"/>
    <cellStyle name="Normalno 2 3" xfId="135"/>
    <cellStyle name="Normalno 2 4" xfId="136"/>
    <cellStyle name="Normalno 3" xfId="137"/>
    <cellStyle name="Normalno 4" xfId="138"/>
    <cellStyle name="Normalno 5" xfId="139"/>
    <cellStyle name="Note" xfId="140"/>
    <cellStyle name="Obično_1Prihodi-rashodi2004" xfId="141"/>
    <cellStyle name="Obično_Bilanca prihoda" xfId="142"/>
    <cellStyle name="Obično_PRIHODI 04. -07." xfId="143"/>
    <cellStyle name="Obično_Raeun financiranja 06-05" xfId="144"/>
    <cellStyle name="Output" xfId="145"/>
    <cellStyle name="Percent" xfId="146"/>
    <cellStyle name="Povezana ćelija" xfId="147"/>
    <cellStyle name="Followed Hyperlink" xfId="148"/>
    <cellStyle name="Provjera ćelije" xfId="149"/>
    <cellStyle name="SAPBEXaggData" xfId="150"/>
    <cellStyle name="SAPBEXaggData 2" xfId="151"/>
    <cellStyle name="SAPBEXaggData 3" xfId="152"/>
    <cellStyle name="SAPBEXaggData 4" xfId="153"/>
    <cellStyle name="SAPBEXaggDataEmph" xfId="154"/>
    <cellStyle name="SAPBEXaggDataEmph 2" xfId="155"/>
    <cellStyle name="SAPBEXaggDataEmph 2 2" xfId="156"/>
    <cellStyle name="SAPBEXaggDataEmph 3" xfId="157"/>
    <cellStyle name="SAPBEXaggDataEmph 4" xfId="158"/>
    <cellStyle name="SAPBEXaggDataEmph 5" xfId="159"/>
    <cellStyle name="SAPBEXaggItem" xfId="160"/>
    <cellStyle name="SAPBEXaggItem 2" xfId="161"/>
    <cellStyle name="SAPBEXaggItem 2 2" xfId="162"/>
    <cellStyle name="SAPBEXaggItem 3" xfId="163"/>
    <cellStyle name="SAPBEXaggItem 4" xfId="164"/>
    <cellStyle name="SAPBEXaggItem 5" xfId="165"/>
    <cellStyle name="SAPBEXaggItemX" xfId="166"/>
    <cellStyle name="SAPBEXaggItemX 2" xfId="167"/>
    <cellStyle name="SAPBEXaggItemX 2 2" xfId="168"/>
    <cellStyle name="SAPBEXaggItemX 3" xfId="169"/>
    <cellStyle name="SAPBEXaggItemX 4" xfId="170"/>
    <cellStyle name="SAPBEXaggItemX 5" xfId="171"/>
    <cellStyle name="SAPBEXchaText" xfId="172"/>
    <cellStyle name="SAPBEXchaText 2" xfId="173"/>
    <cellStyle name="SAPBEXchaText 2 2" xfId="174"/>
    <cellStyle name="SAPBEXchaText 3" xfId="175"/>
    <cellStyle name="SAPBEXchaText 4" xfId="176"/>
    <cellStyle name="SAPBEXchaText 5" xfId="177"/>
    <cellStyle name="SAPBEXexcBad7" xfId="178"/>
    <cellStyle name="SAPBEXexcBad7 2" xfId="179"/>
    <cellStyle name="SAPBEXexcBad7 2 2" xfId="180"/>
    <cellStyle name="SAPBEXexcBad7 3" xfId="181"/>
    <cellStyle name="SAPBEXexcBad7 4" xfId="182"/>
    <cellStyle name="SAPBEXexcBad7 5" xfId="183"/>
    <cellStyle name="SAPBEXexcBad8" xfId="184"/>
    <cellStyle name="SAPBEXexcBad8 2" xfId="185"/>
    <cellStyle name="SAPBEXexcBad8 2 2" xfId="186"/>
    <cellStyle name="SAPBEXexcBad8 3" xfId="187"/>
    <cellStyle name="SAPBEXexcBad8 4" xfId="188"/>
    <cellStyle name="SAPBEXexcBad8 5" xfId="189"/>
    <cellStyle name="SAPBEXexcBad9" xfId="190"/>
    <cellStyle name="SAPBEXexcBad9 2" xfId="191"/>
    <cellStyle name="SAPBEXexcBad9 2 2" xfId="192"/>
    <cellStyle name="SAPBEXexcBad9 3" xfId="193"/>
    <cellStyle name="SAPBEXexcBad9 4" xfId="194"/>
    <cellStyle name="SAPBEXexcBad9 5" xfId="195"/>
    <cellStyle name="SAPBEXexcCritical4" xfId="196"/>
    <cellStyle name="SAPBEXexcCritical4 2" xfId="197"/>
    <cellStyle name="SAPBEXexcCritical4 2 2" xfId="198"/>
    <cellStyle name="SAPBEXexcCritical4 3" xfId="199"/>
    <cellStyle name="SAPBEXexcCritical4 4" xfId="200"/>
    <cellStyle name="SAPBEXexcCritical4 5" xfId="201"/>
    <cellStyle name="SAPBEXexcCritical5" xfId="202"/>
    <cellStyle name="SAPBEXexcCritical5 2" xfId="203"/>
    <cellStyle name="SAPBEXexcCritical5 2 2" xfId="204"/>
    <cellStyle name="SAPBEXexcCritical5 3" xfId="205"/>
    <cellStyle name="SAPBEXexcCritical5 4" xfId="206"/>
    <cellStyle name="SAPBEXexcCritical5 5" xfId="207"/>
    <cellStyle name="SAPBEXexcCritical6" xfId="208"/>
    <cellStyle name="SAPBEXexcCritical6 2" xfId="209"/>
    <cellStyle name="SAPBEXexcCritical6 2 2" xfId="210"/>
    <cellStyle name="SAPBEXexcCritical6 3" xfId="211"/>
    <cellStyle name="SAPBEXexcCritical6 4" xfId="212"/>
    <cellStyle name="SAPBEXexcCritical6 5" xfId="213"/>
    <cellStyle name="SAPBEXexcGood1" xfId="214"/>
    <cellStyle name="SAPBEXexcGood1 2" xfId="215"/>
    <cellStyle name="SAPBEXexcGood1 2 2" xfId="216"/>
    <cellStyle name="SAPBEXexcGood1 3" xfId="217"/>
    <cellStyle name="SAPBEXexcGood1 4" xfId="218"/>
    <cellStyle name="SAPBEXexcGood1 5" xfId="219"/>
    <cellStyle name="SAPBEXexcGood2" xfId="220"/>
    <cellStyle name="SAPBEXexcGood2 2" xfId="221"/>
    <cellStyle name="SAPBEXexcGood2 2 2" xfId="222"/>
    <cellStyle name="SAPBEXexcGood2 3" xfId="223"/>
    <cellStyle name="SAPBEXexcGood2 4" xfId="224"/>
    <cellStyle name="SAPBEXexcGood2 5" xfId="225"/>
    <cellStyle name="SAPBEXexcGood3" xfId="226"/>
    <cellStyle name="SAPBEXexcGood3 2" xfId="227"/>
    <cellStyle name="SAPBEXexcGood3 2 2" xfId="228"/>
    <cellStyle name="SAPBEXexcGood3 3" xfId="229"/>
    <cellStyle name="SAPBEXexcGood3 4" xfId="230"/>
    <cellStyle name="SAPBEXexcGood3 5" xfId="231"/>
    <cellStyle name="SAPBEXfilterDrill" xfId="232"/>
    <cellStyle name="SAPBEXfilterDrill 2" xfId="233"/>
    <cellStyle name="SAPBEXfilterDrill 2 2" xfId="234"/>
    <cellStyle name="SAPBEXfilterDrill 3" xfId="235"/>
    <cellStyle name="SAPBEXfilterDrill 4" xfId="236"/>
    <cellStyle name="SAPBEXfilterItem" xfId="237"/>
    <cellStyle name="SAPBEXfilterItem 2" xfId="238"/>
    <cellStyle name="SAPBEXfilterItem 2 2" xfId="239"/>
    <cellStyle name="SAPBEXfilterItem 3" xfId="240"/>
    <cellStyle name="SAPBEXfilterItem 4" xfId="241"/>
    <cellStyle name="SAPBEXfilterText" xfId="242"/>
    <cellStyle name="SAPBEXfilterText 2" xfId="243"/>
    <cellStyle name="SAPBEXfilterText 3" xfId="244"/>
    <cellStyle name="SAPBEXfilterText 4" xfId="245"/>
    <cellStyle name="SAPBEXfilterText 5" xfId="246"/>
    <cellStyle name="SAPBEXfilterText 6" xfId="247"/>
    <cellStyle name="SAPBEXformats" xfId="248"/>
    <cellStyle name="SAPBEXformats 2" xfId="249"/>
    <cellStyle name="SAPBEXformats 2 2" xfId="250"/>
    <cellStyle name="SAPBEXformats 3" xfId="251"/>
    <cellStyle name="SAPBEXformats 4" xfId="252"/>
    <cellStyle name="SAPBEXformats 5" xfId="253"/>
    <cellStyle name="SAPBEXheaderItem" xfId="254"/>
    <cellStyle name="SAPBEXheaderItem 2" xfId="255"/>
    <cellStyle name="SAPBEXheaderItem 2 2" xfId="256"/>
    <cellStyle name="SAPBEXheaderItem 3" xfId="257"/>
    <cellStyle name="SAPBEXheaderItem 4" xfId="258"/>
    <cellStyle name="SAPBEXheaderItem 5" xfId="259"/>
    <cellStyle name="SAPBEXheaderItem 6" xfId="260"/>
    <cellStyle name="SAPBEXheaderItem 7" xfId="261"/>
    <cellStyle name="SAPBEXheaderText" xfId="262"/>
    <cellStyle name="SAPBEXheaderText 2" xfId="263"/>
    <cellStyle name="SAPBEXheaderText 2 2" xfId="264"/>
    <cellStyle name="SAPBEXheaderText 3" xfId="265"/>
    <cellStyle name="SAPBEXheaderText 4" xfId="266"/>
    <cellStyle name="SAPBEXheaderText 5" xfId="267"/>
    <cellStyle name="SAPBEXheaderText 6" xfId="268"/>
    <cellStyle name="SAPBEXheaderText 7" xfId="269"/>
    <cellStyle name="SAPBEXHLevel0" xfId="270"/>
    <cellStyle name="SAPBEXHLevel0 2" xfId="271"/>
    <cellStyle name="SAPBEXHLevel0 2 2" xfId="272"/>
    <cellStyle name="SAPBEXHLevel0 3" xfId="273"/>
    <cellStyle name="SAPBEXHLevel0 4" xfId="274"/>
    <cellStyle name="SAPBEXHLevel0 5" xfId="275"/>
    <cellStyle name="SAPBEXHLevel0 6" xfId="276"/>
    <cellStyle name="SAPBEXHLevel0 7" xfId="277"/>
    <cellStyle name="SAPBEXHLevel0_CGG knjiga" xfId="278"/>
    <cellStyle name="SAPBEXHLevel0X" xfId="279"/>
    <cellStyle name="SAPBEXHLevel0X 2" xfId="280"/>
    <cellStyle name="SAPBEXHLevel0X 2 2" xfId="281"/>
    <cellStyle name="SAPBEXHLevel0X 3" xfId="282"/>
    <cellStyle name="SAPBEXHLevel0X 4" xfId="283"/>
    <cellStyle name="SAPBEXHLevel0X 5" xfId="284"/>
    <cellStyle name="SAPBEXHLevel0X 6" xfId="285"/>
    <cellStyle name="SAPBEXHLevel0X 7" xfId="286"/>
    <cellStyle name="SAPBEXHLevel0X 8" xfId="287"/>
    <cellStyle name="SAPBEXHLevel1" xfId="288"/>
    <cellStyle name="SAPBEXHLevel1 2" xfId="289"/>
    <cellStyle name="SAPBEXHLevel1 2 2" xfId="290"/>
    <cellStyle name="SAPBEXHLevel1 3" xfId="291"/>
    <cellStyle name="SAPBEXHLevel1 4" xfId="292"/>
    <cellStyle name="SAPBEXHLevel1 5" xfId="293"/>
    <cellStyle name="SAPBEXHLevel1 6" xfId="294"/>
    <cellStyle name="SAPBEXHLevel1 7" xfId="295"/>
    <cellStyle name="SAPBEXHLevel1_CGG knjiga" xfId="296"/>
    <cellStyle name="SAPBEXHLevel1X" xfId="297"/>
    <cellStyle name="SAPBEXHLevel1X 2" xfId="298"/>
    <cellStyle name="SAPBEXHLevel1X 2 2" xfId="299"/>
    <cellStyle name="SAPBEXHLevel1X 3" xfId="300"/>
    <cellStyle name="SAPBEXHLevel1X 4" xfId="301"/>
    <cellStyle name="SAPBEXHLevel1X 5" xfId="302"/>
    <cellStyle name="SAPBEXHLevel1X 6" xfId="303"/>
    <cellStyle name="SAPBEXHLevel1X 7" xfId="304"/>
    <cellStyle name="SAPBEXHLevel1X 8" xfId="305"/>
    <cellStyle name="SAPBEXHLevel2" xfId="306"/>
    <cellStyle name="SAPBEXHLevel2 2" xfId="307"/>
    <cellStyle name="SAPBEXHLevel2 2 2" xfId="308"/>
    <cellStyle name="SAPBEXHLevel2 3" xfId="309"/>
    <cellStyle name="SAPBEXHLevel2 4" xfId="310"/>
    <cellStyle name="SAPBEXHLevel2 5" xfId="311"/>
    <cellStyle name="SAPBEXHLevel2 6" xfId="312"/>
    <cellStyle name="SAPBEXHLevel2 7" xfId="313"/>
    <cellStyle name="SAPBEXHLevel2_CGG KNJIGA novo u izradi" xfId="314"/>
    <cellStyle name="SAPBEXHLevel2X" xfId="315"/>
    <cellStyle name="SAPBEXHLevel2X 2" xfId="316"/>
    <cellStyle name="SAPBEXHLevel2X 2 2" xfId="317"/>
    <cellStyle name="SAPBEXHLevel2X 3" xfId="318"/>
    <cellStyle name="SAPBEXHLevel2X 4" xfId="319"/>
    <cellStyle name="SAPBEXHLevel2X 5" xfId="320"/>
    <cellStyle name="SAPBEXHLevel2X 6" xfId="321"/>
    <cellStyle name="SAPBEXHLevel2X 7" xfId="322"/>
    <cellStyle name="SAPBEXHLevel2X 8" xfId="323"/>
    <cellStyle name="SAPBEXHLevel3" xfId="324"/>
    <cellStyle name="SAPBEXHLevel3 2" xfId="325"/>
    <cellStyle name="SAPBEXHLevel3 2 2" xfId="326"/>
    <cellStyle name="SAPBEXHLevel3 3" xfId="327"/>
    <cellStyle name="SAPBEXHLevel3 4" xfId="328"/>
    <cellStyle name="SAPBEXHLevel3 5" xfId="329"/>
    <cellStyle name="SAPBEXHLevel3 6" xfId="330"/>
    <cellStyle name="SAPBEXHLevel3 7" xfId="331"/>
    <cellStyle name="SAPBEXHLevel3 8" xfId="332"/>
    <cellStyle name="SAPBEXHLevel3 9" xfId="333"/>
    <cellStyle name="SAPBEXHLevel3X" xfId="334"/>
    <cellStyle name="SAPBEXHLevel3X 2" xfId="335"/>
    <cellStyle name="SAPBEXHLevel3X 2 2" xfId="336"/>
    <cellStyle name="SAPBEXHLevel3X 3" xfId="337"/>
    <cellStyle name="SAPBEXHLevel3X 4" xfId="338"/>
    <cellStyle name="SAPBEXHLevel3X 5" xfId="339"/>
    <cellStyle name="SAPBEXHLevel3X 6" xfId="340"/>
    <cellStyle name="SAPBEXHLevel3X 7" xfId="341"/>
    <cellStyle name="SAPBEXHLevel3X 8" xfId="342"/>
    <cellStyle name="SAPBEXinputData" xfId="343"/>
    <cellStyle name="SAPBEXinputData 2" xfId="344"/>
    <cellStyle name="SAPBEXinputData 3" xfId="345"/>
    <cellStyle name="SAPBEXinputData 4" xfId="346"/>
    <cellStyle name="SAPBEXinputData 5" xfId="347"/>
    <cellStyle name="SAPBEXinputData 6" xfId="348"/>
    <cellStyle name="SAPBEXinputData 7" xfId="349"/>
    <cellStyle name="SAPBEXItemHeader" xfId="350"/>
    <cellStyle name="SAPBEXresData" xfId="351"/>
    <cellStyle name="SAPBEXresData 2" xfId="352"/>
    <cellStyle name="SAPBEXresData 2 2" xfId="353"/>
    <cellStyle name="SAPBEXresData 3" xfId="354"/>
    <cellStyle name="SAPBEXresData 4" xfId="355"/>
    <cellStyle name="SAPBEXresData 5" xfId="356"/>
    <cellStyle name="SAPBEXresDataEmph" xfId="357"/>
    <cellStyle name="SAPBEXresDataEmph 2" xfId="358"/>
    <cellStyle name="SAPBEXresDataEmph 2 2" xfId="359"/>
    <cellStyle name="SAPBEXresDataEmph 3" xfId="360"/>
    <cellStyle name="SAPBEXresDataEmph 4" xfId="361"/>
    <cellStyle name="SAPBEXresDataEmph 5" xfId="362"/>
    <cellStyle name="SAPBEXresItem" xfId="363"/>
    <cellStyle name="SAPBEXresItem 2" xfId="364"/>
    <cellStyle name="SAPBEXresItem 2 2" xfId="365"/>
    <cellStyle name="SAPBEXresItem 3" xfId="366"/>
    <cellStyle name="SAPBEXresItem 4" xfId="367"/>
    <cellStyle name="SAPBEXresItem 5" xfId="368"/>
    <cellStyle name="SAPBEXresItemX" xfId="369"/>
    <cellStyle name="SAPBEXresItemX 2" xfId="370"/>
    <cellStyle name="SAPBEXresItemX 2 2" xfId="371"/>
    <cellStyle name="SAPBEXresItemX 3" xfId="372"/>
    <cellStyle name="SAPBEXresItemX 4" xfId="373"/>
    <cellStyle name="SAPBEXresItemX 5" xfId="374"/>
    <cellStyle name="SAPBEXstdData" xfId="375"/>
    <cellStyle name="SAPBEXstdData 2" xfId="376"/>
    <cellStyle name="SAPBEXstdData 2 2" xfId="377"/>
    <cellStyle name="SAPBEXstdData 3" xfId="378"/>
    <cellStyle name="SAPBEXstdData 4" xfId="379"/>
    <cellStyle name="SAPBEXstdDataEmph" xfId="380"/>
    <cellStyle name="SAPBEXstdDataEmph 2" xfId="381"/>
    <cellStyle name="SAPBEXstdDataEmph 2 2" xfId="382"/>
    <cellStyle name="SAPBEXstdDataEmph 3" xfId="383"/>
    <cellStyle name="SAPBEXstdDataEmph 4" xfId="384"/>
    <cellStyle name="SAPBEXstdDataEmph 5" xfId="385"/>
    <cellStyle name="SAPBEXstdItem" xfId="386"/>
    <cellStyle name="SAPBEXstdItem 2" xfId="387"/>
    <cellStyle name="SAPBEXstdItem 2 2" xfId="388"/>
    <cellStyle name="SAPBEXstdItem 3" xfId="389"/>
    <cellStyle name="SAPBEXstdItem 4" xfId="390"/>
    <cellStyle name="SAPBEXstdItem 5" xfId="391"/>
    <cellStyle name="SAPBEXstdItemX" xfId="392"/>
    <cellStyle name="SAPBEXstdItemX 2" xfId="393"/>
    <cellStyle name="SAPBEXstdItemX 2 2" xfId="394"/>
    <cellStyle name="SAPBEXstdItemX 3" xfId="395"/>
    <cellStyle name="SAPBEXstdItemX 4" xfId="396"/>
    <cellStyle name="SAPBEXstdItemX 5" xfId="397"/>
    <cellStyle name="SAPBEXtitle" xfId="398"/>
    <cellStyle name="SAPBEXtitle 2" xfId="399"/>
    <cellStyle name="SAPBEXtitle 2 2" xfId="400"/>
    <cellStyle name="SAPBEXtitle 3" xfId="401"/>
    <cellStyle name="SAPBEXtitle 4" xfId="402"/>
    <cellStyle name="SAPBEXtitle 5" xfId="403"/>
    <cellStyle name="SAPBEXtitle 6" xfId="404"/>
    <cellStyle name="SAPBEXtitle 7" xfId="405"/>
    <cellStyle name="SAPBEXunassignedItem" xfId="406"/>
    <cellStyle name="SAPBEXundefined" xfId="407"/>
    <cellStyle name="SAPBEXundefined 2" xfId="408"/>
    <cellStyle name="SAPBEXundefined 2 2" xfId="409"/>
    <cellStyle name="SAPBEXundefined 3" xfId="410"/>
    <cellStyle name="SAPBEXundefined 4" xfId="411"/>
    <cellStyle name="SAPBEXundefined 5" xfId="412"/>
    <cellStyle name="SEM-BPS-data" xfId="413"/>
    <cellStyle name="SEM-BPS-head" xfId="414"/>
    <cellStyle name="SEM-BPS-headdata" xfId="415"/>
    <cellStyle name="SEM-BPS-headkey" xfId="416"/>
    <cellStyle name="SEM-BPS-input-on" xfId="417"/>
    <cellStyle name="SEM-BPS-key" xfId="418"/>
    <cellStyle name="SEM-BPS-sub1" xfId="419"/>
    <cellStyle name="SEM-BPS-sub2" xfId="420"/>
    <cellStyle name="SEM-BPS-total" xfId="421"/>
    <cellStyle name="Sheet Title" xfId="422"/>
    <cellStyle name="Tekst objašnjenja" xfId="423"/>
    <cellStyle name="Tekst upozorenja" xfId="424"/>
    <cellStyle name="Title" xfId="425"/>
    <cellStyle name="Total" xfId="426"/>
    <cellStyle name="Ukupni zbroj" xfId="427"/>
    <cellStyle name="Unos" xfId="428"/>
    <cellStyle name="Currency" xfId="429"/>
    <cellStyle name="Currency [0]" xfId="430"/>
    <cellStyle name="Warning Text" xfId="431"/>
    <cellStyle name="Comma" xfId="432"/>
    <cellStyle name="Comma [0]" xfId="433"/>
    <cellStyle name="Zarez 2" xfId="434"/>
    <cellStyle name="Zarez 3" xfId="435"/>
    <cellStyle name="ZYPLAN0507" xfId="436"/>
    <cellStyle name="zyRazdjel" xfId="4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190500</xdr:colOff>
      <xdr:row>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4.421875" style="2" customWidth="1"/>
    <col min="2" max="2" width="4.57421875" style="2" customWidth="1"/>
    <col min="3" max="3" width="7.00390625" style="2" customWidth="1"/>
    <col min="4" max="4" width="61.00390625" style="2" bestFit="1" customWidth="1"/>
    <col min="5" max="5" width="18.57421875" style="3" bestFit="1" customWidth="1"/>
    <col min="6" max="6" width="18.421875" style="3" bestFit="1" customWidth="1"/>
    <col min="7" max="9" width="18.57421875" style="3" bestFit="1" customWidth="1"/>
    <col min="10" max="16384" width="9.140625" style="2" customWidth="1"/>
  </cols>
  <sheetData>
    <row r="1" ht="16.5">
      <c r="A1" s="28" t="s">
        <v>31</v>
      </c>
    </row>
    <row r="3" spans="1:10" s="33" customFormat="1" ht="42" customHeight="1">
      <c r="A3" s="40" t="s">
        <v>29</v>
      </c>
      <c r="B3" s="29" t="s">
        <v>30</v>
      </c>
      <c r="C3" s="29" t="s">
        <v>38</v>
      </c>
      <c r="D3" s="30"/>
      <c r="E3" s="31" t="s">
        <v>39</v>
      </c>
      <c r="F3" s="31" t="s">
        <v>40</v>
      </c>
      <c r="G3" s="31" t="s">
        <v>41</v>
      </c>
      <c r="H3" s="31" t="s">
        <v>42</v>
      </c>
      <c r="I3" s="31" t="s">
        <v>43</v>
      </c>
      <c r="J3" s="32"/>
    </row>
    <row r="4" spans="1:10" s="38" customFormat="1" ht="10.5" customHeight="1">
      <c r="A4" s="34">
        <v>1</v>
      </c>
      <c r="B4" s="34">
        <v>2</v>
      </c>
      <c r="C4" s="34">
        <v>3</v>
      </c>
      <c r="D4" s="35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7"/>
    </row>
    <row r="5" spans="2:9" ht="15">
      <c r="B5" s="4"/>
      <c r="C5" s="5"/>
      <c r="D5" s="6" t="s">
        <v>0</v>
      </c>
      <c r="E5" s="7">
        <f>+E10-E27+E7+E8</f>
        <v>12812289885.140007</v>
      </c>
      <c r="F5" s="7">
        <f>+F10-F27+F7+F8</f>
        <v>12526097088</v>
      </c>
      <c r="G5" s="7">
        <f>+G10-G27+G7+G8</f>
        <v>7485335154</v>
      </c>
      <c r="H5" s="7">
        <f>+H10-H27+H7+H8</f>
        <v>7202791823</v>
      </c>
      <c r="I5" s="7">
        <f>+I10-I27+I7+I8</f>
        <v>6555099508</v>
      </c>
    </row>
    <row r="6" spans="2:4" ht="15">
      <c r="B6" s="4"/>
      <c r="C6" s="5"/>
      <c r="D6" s="8"/>
    </row>
    <row r="7" spans="2:9" ht="15">
      <c r="B7" s="4"/>
      <c r="C7" s="5"/>
      <c r="D7" s="9" t="s">
        <v>32</v>
      </c>
      <c r="E7" s="39">
        <v>6181590559.21</v>
      </c>
      <c r="F7" s="7">
        <v>11206000000</v>
      </c>
      <c r="G7" s="7">
        <v>5500000000</v>
      </c>
      <c r="H7" s="7"/>
      <c r="I7" s="7"/>
    </row>
    <row r="8" spans="2:9" ht="15">
      <c r="B8" s="4"/>
      <c r="C8" s="5"/>
      <c r="D8" s="9" t="s">
        <v>33</v>
      </c>
      <c r="E8" s="39" t="s">
        <v>45</v>
      </c>
      <c r="F8" s="7">
        <v>-2100000000</v>
      </c>
      <c r="G8" s="7">
        <v>-4300000000</v>
      </c>
      <c r="H8" s="7"/>
      <c r="I8" s="7"/>
    </row>
    <row r="9" spans="2:4" ht="15">
      <c r="B9" s="4"/>
      <c r="C9" s="5"/>
      <c r="D9" s="10"/>
    </row>
    <row r="10" spans="1:9" s="1" customFormat="1" ht="14.25">
      <c r="A10" s="11">
        <v>8</v>
      </c>
      <c r="B10" s="12"/>
      <c r="C10" s="13"/>
      <c r="D10" s="14" t="s">
        <v>1</v>
      </c>
      <c r="E10" s="7">
        <f>+E11+E16+E19+E22</f>
        <v>35063468164.3</v>
      </c>
      <c r="F10" s="7">
        <f>+F11+F16+F19+F22</f>
        <v>29154951179</v>
      </c>
      <c r="G10" s="7">
        <f>+G11+G16+G19+G22</f>
        <v>25727545199</v>
      </c>
      <c r="H10" s="7">
        <f>+H11+H16+H19+H22</f>
        <v>36206181999</v>
      </c>
      <c r="I10" s="7">
        <f>+I11+I16+I19+I22</f>
        <v>25157870692</v>
      </c>
    </row>
    <row r="11" spans="1:9" s="1" customFormat="1" ht="14.25">
      <c r="A11" s="11"/>
      <c r="B11" s="12">
        <v>81</v>
      </c>
      <c r="C11" s="15"/>
      <c r="D11" s="6" t="s">
        <v>35</v>
      </c>
      <c r="E11" s="7">
        <f>SUM(E12:E15)</f>
        <v>804939673.7500001</v>
      </c>
      <c r="F11" s="7">
        <f>SUM(F12:F15)</f>
        <v>177800000</v>
      </c>
      <c r="G11" s="7">
        <f>SUM(G12:G15)</f>
        <v>190700000</v>
      </c>
      <c r="H11" s="7">
        <f>SUM(H12:H15)</f>
        <v>140700000</v>
      </c>
      <c r="I11" s="7">
        <f>SUM(I12:I15)</f>
        <v>140700000</v>
      </c>
    </row>
    <row r="12" spans="1:9" ht="30">
      <c r="A12" s="16"/>
      <c r="B12" s="4"/>
      <c r="C12" s="4">
        <v>812</v>
      </c>
      <c r="D12" s="17" t="s">
        <v>2</v>
      </c>
      <c r="E12" s="3">
        <v>73040976.54</v>
      </c>
      <c r="F12" s="3">
        <v>80500000</v>
      </c>
      <c r="G12" s="3">
        <v>120700000</v>
      </c>
      <c r="H12" s="3">
        <v>70700000</v>
      </c>
      <c r="I12" s="3">
        <v>70700000</v>
      </c>
    </row>
    <row r="13" spans="1:9" ht="30">
      <c r="A13" s="16"/>
      <c r="B13" s="4"/>
      <c r="C13" s="4">
        <v>814</v>
      </c>
      <c r="D13" s="18" t="s">
        <v>3</v>
      </c>
      <c r="E13" s="3">
        <v>207486842.71</v>
      </c>
      <c r="F13" s="3">
        <v>0</v>
      </c>
      <c r="G13" s="3">
        <v>0</v>
      </c>
      <c r="H13" s="3">
        <v>0</v>
      </c>
      <c r="I13" s="3">
        <v>0</v>
      </c>
    </row>
    <row r="14" spans="1:9" ht="30">
      <c r="A14" s="16"/>
      <c r="B14" s="4"/>
      <c r="C14" s="4">
        <v>816</v>
      </c>
      <c r="D14" s="18" t="s">
        <v>4</v>
      </c>
      <c r="E14" s="3">
        <v>455518764.42</v>
      </c>
      <c r="F14" s="3">
        <v>0</v>
      </c>
      <c r="G14" s="3">
        <v>0</v>
      </c>
      <c r="H14" s="3">
        <v>0</v>
      </c>
      <c r="I14" s="3">
        <v>0</v>
      </c>
    </row>
    <row r="15" spans="1:9" ht="15">
      <c r="A15" s="16"/>
      <c r="B15" s="4"/>
      <c r="C15" s="4">
        <v>817</v>
      </c>
      <c r="D15" s="4" t="s">
        <v>5</v>
      </c>
      <c r="E15" s="3">
        <v>68893090.08</v>
      </c>
      <c r="F15" s="3">
        <v>97300000</v>
      </c>
      <c r="G15" s="3">
        <v>70000000</v>
      </c>
      <c r="H15" s="3">
        <v>70000000</v>
      </c>
      <c r="I15" s="3">
        <v>70000000</v>
      </c>
    </row>
    <row r="16" spans="1:9" s="1" customFormat="1" ht="14.25">
      <c r="A16" s="11"/>
      <c r="B16" s="12">
        <v>82</v>
      </c>
      <c r="C16" s="15"/>
      <c r="D16" s="12" t="s">
        <v>21</v>
      </c>
      <c r="E16" s="7">
        <f>SUM(E17:E18)</f>
        <v>22992036786.74</v>
      </c>
      <c r="F16" s="7">
        <f>SUM(F17:F18)</f>
        <v>21072530827</v>
      </c>
      <c r="G16" s="7">
        <f>SUM(G17:G18)</f>
        <v>17650000000</v>
      </c>
      <c r="H16" s="7">
        <f>SUM(H17:H18)</f>
        <v>25568000000</v>
      </c>
      <c r="I16" s="7">
        <f>SUM(I17:I18)</f>
        <v>18850000000</v>
      </c>
    </row>
    <row r="17" spans="1:9" ht="15">
      <c r="A17" s="16"/>
      <c r="B17" s="19"/>
      <c r="C17" s="19">
        <v>821</v>
      </c>
      <c r="D17" s="8" t="s">
        <v>36</v>
      </c>
      <c r="E17" s="3">
        <v>1457085836.74</v>
      </c>
      <c r="G17" s="3">
        <v>0</v>
      </c>
      <c r="H17" s="3">
        <v>0</v>
      </c>
      <c r="I17" s="3">
        <v>0</v>
      </c>
    </row>
    <row r="18" spans="1:9" ht="15">
      <c r="A18" s="16"/>
      <c r="B18" s="19"/>
      <c r="C18" s="19">
        <v>822</v>
      </c>
      <c r="D18" s="4" t="s">
        <v>6</v>
      </c>
      <c r="E18" s="3">
        <v>21534950950</v>
      </c>
      <c r="F18" s="3">
        <v>21072530827</v>
      </c>
      <c r="G18" s="3">
        <v>17650000000</v>
      </c>
      <c r="H18" s="3">
        <v>25568000000</v>
      </c>
      <c r="I18" s="3">
        <v>18850000000</v>
      </c>
    </row>
    <row r="19" spans="1:9" s="1" customFormat="1" ht="14.25">
      <c r="A19" s="11"/>
      <c r="B19" s="12">
        <v>83</v>
      </c>
      <c r="C19" s="13"/>
      <c r="D19" s="12" t="s">
        <v>20</v>
      </c>
      <c r="E19" s="7">
        <f>SUM(E20:E21)</f>
        <v>905463885.23</v>
      </c>
      <c r="F19" s="7">
        <f>SUM(F20:F21)</f>
        <v>50000000</v>
      </c>
      <c r="G19" s="7">
        <f>SUM(G20:G21)</f>
        <v>1600000000</v>
      </c>
      <c r="H19" s="7">
        <f>SUM(H20:H21)</f>
        <v>1600000000</v>
      </c>
      <c r="I19" s="7">
        <f>SUM(I20:I21)</f>
        <v>1600000000</v>
      </c>
    </row>
    <row r="20" spans="1:9" ht="30">
      <c r="A20" s="16"/>
      <c r="B20" s="4"/>
      <c r="C20" s="4">
        <v>831</v>
      </c>
      <c r="D20" s="17" t="s">
        <v>46</v>
      </c>
      <c r="E20" s="3">
        <v>905106184.2</v>
      </c>
      <c r="F20" s="3">
        <v>0</v>
      </c>
      <c r="G20" s="3">
        <v>0</v>
      </c>
      <c r="H20" s="3">
        <v>0</v>
      </c>
      <c r="I20" s="3">
        <v>0</v>
      </c>
    </row>
    <row r="21" spans="1:9" ht="30">
      <c r="A21" s="16"/>
      <c r="B21" s="4"/>
      <c r="C21" s="4">
        <v>832</v>
      </c>
      <c r="D21" s="17" t="s">
        <v>47</v>
      </c>
      <c r="E21" s="3">
        <v>357701.03</v>
      </c>
      <c r="F21" s="3">
        <v>50000000</v>
      </c>
      <c r="G21" s="3">
        <v>1600000000</v>
      </c>
      <c r="H21" s="3">
        <v>1600000000</v>
      </c>
      <c r="I21" s="3">
        <v>1600000000</v>
      </c>
    </row>
    <row r="22" spans="1:9" s="1" customFormat="1" ht="14.25">
      <c r="A22" s="11"/>
      <c r="B22" s="12">
        <v>84</v>
      </c>
      <c r="C22" s="15"/>
      <c r="D22" s="20" t="s">
        <v>7</v>
      </c>
      <c r="E22" s="7">
        <f>SUM(E23:E25)</f>
        <v>10361027818.58</v>
      </c>
      <c r="F22" s="7">
        <f>SUM(F23:F25)</f>
        <v>7854620352</v>
      </c>
      <c r="G22" s="7">
        <f>SUM(G23:G25)</f>
        <v>6286845199</v>
      </c>
      <c r="H22" s="7">
        <f>SUM(H23:H25)</f>
        <v>8897481999</v>
      </c>
      <c r="I22" s="7">
        <f>SUM(I23:I25)</f>
        <v>4567170692</v>
      </c>
    </row>
    <row r="23" spans="1:9" ht="30">
      <c r="A23" s="16"/>
      <c r="B23" s="21"/>
      <c r="C23" s="21">
        <v>841</v>
      </c>
      <c r="D23" s="22" t="s">
        <v>22</v>
      </c>
      <c r="E23" s="3">
        <v>2004182268.1000001</v>
      </c>
      <c r="F23" s="3">
        <v>699068253</v>
      </c>
      <c r="G23" s="3">
        <v>603974158</v>
      </c>
      <c r="H23" s="3">
        <v>1730944550</v>
      </c>
      <c r="I23" s="3">
        <v>225478120</v>
      </c>
    </row>
    <row r="24" spans="1:9" ht="30">
      <c r="A24" s="16"/>
      <c r="B24" s="21"/>
      <c r="C24" s="21">
        <v>842</v>
      </c>
      <c r="D24" s="23" t="s">
        <v>8</v>
      </c>
      <c r="E24" s="3">
        <v>788110523.1</v>
      </c>
      <c r="F24" s="3">
        <v>0</v>
      </c>
      <c r="G24" s="3">
        <v>0</v>
      </c>
      <c r="H24" s="3">
        <v>0</v>
      </c>
      <c r="I24" s="3">
        <v>0</v>
      </c>
    </row>
    <row r="25" spans="1:9" ht="30">
      <c r="A25" s="16"/>
      <c r="B25" s="21"/>
      <c r="C25" s="21">
        <v>844</v>
      </c>
      <c r="D25" s="22" t="s">
        <v>23</v>
      </c>
      <c r="E25" s="3">
        <v>7568735027.38</v>
      </c>
      <c r="F25" s="3">
        <v>7155552099</v>
      </c>
      <c r="G25" s="3">
        <v>5682871041</v>
      </c>
      <c r="H25" s="3">
        <v>7166537449</v>
      </c>
      <c r="I25" s="3">
        <v>4341692572</v>
      </c>
    </row>
    <row r="26" spans="1:4" ht="15">
      <c r="A26" s="16"/>
      <c r="B26" s="21"/>
      <c r="C26" s="21"/>
      <c r="D26" s="22"/>
    </row>
    <row r="27" spans="1:9" s="1" customFormat="1" ht="28.5">
      <c r="A27" s="11">
        <v>5</v>
      </c>
      <c r="B27" s="12"/>
      <c r="C27" s="13"/>
      <c r="D27" s="24" t="s">
        <v>9</v>
      </c>
      <c r="E27" s="7">
        <f>+E28+E34+E39+E45</f>
        <v>27132613318.369995</v>
      </c>
      <c r="F27" s="7">
        <f>+F28+F34+F39+F45</f>
        <v>25734854091</v>
      </c>
      <c r="G27" s="7">
        <f>+G28+G34+G39+G45</f>
        <v>19442210045</v>
      </c>
      <c r="H27" s="7">
        <f>+H28+H34+H39+H45</f>
        <v>29003390176</v>
      </c>
      <c r="I27" s="7">
        <f>+I28+I34+I39+I45</f>
        <v>18602771184</v>
      </c>
    </row>
    <row r="28" spans="2:9" s="1" customFormat="1" ht="14.25">
      <c r="B28" s="9">
        <v>51</v>
      </c>
      <c r="C28" s="13"/>
      <c r="D28" s="24" t="s">
        <v>37</v>
      </c>
      <c r="E28" s="7">
        <f>SUM(E29:E33)</f>
        <v>2393230735.2999997</v>
      </c>
      <c r="F28" s="7">
        <f>SUM(F29:F33)</f>
        <v>1123334814</v>
      </c>
      <c r="G28" s="7">
        <f>SUM(G29:G33)</f>
        <v>1255158333</v>
      </c>
      <c r="H28" s="7">
        <f>SUM(H29:H33)</f>
        <v>1216552450</v>
      </c>
      <c r="I28" s="7">
        <f>SUM(I29:I33)</f>
        <v>1207202450</v>
      </c>
    </row>
    <row r="29" spans="2:9" ht="30">
      <c r="B29" s="19"/>
      <c r="C29" s="19">
        <v>512</v>
      </c>
      <c r="D29" s="22" t="s">
        <v>10</v>
      </c>
      <c r="E29" s="3">
        <v>231363270.1</v>
      </c>
      <c r="F29" s="3">
        <v>276500000</v>
      </c>
      <c r="G29" s="3">
        <v>295000000</v>
      </c>
      <c r="H29" s="3">
        <v>230000000</v>
      </c>
      <c r="I29" s="3">
        <v>230000000</v>
      </c>
    </row>
    <row r="30" spans="2:9" ht="30">
      <c r="B30" s="19"/>
      <c r="C30" s="19">
        <v>513</v>
      </c>
      <c r="D30" s="22" t="s">
        <v>44</v>
      </c>
      <c r="E30" s="3">
        <v>755162111.92</v>
      </c>
      <c r="F30" s="3">
        <v>0</v>
      </c>
      <c r="G30" s="3">
        <v>0</v>
      </c>
      <c r="H30" s="3">
        <v>0</v>
      </c>
      <c r="I30" s="3">
        <v>0</v>
      </c>
    </row>
    <row r="31" spans="2:9" ht="15">
      <c r="B31" s="19"/>
      <c r="C31" s="19">
        <v>514</v>
      </c>
      <c r="D31" s="22" t="s">
        <v>11</v>
      </c>
      <c r="E31" s="3">
        <v>796275534.1</v>
      </c>
      <c r="F31" s="3">
        <v>271277175</v>
      </c>
      <c r="G31" s="3">
        <v>206250000</v>
      </c>
      <c r="H31" s="3">
        <v>198000000</v>
      </c>
      <c r="I31" s="3">
        <v>195000000</v>
      </c>
    </row>
    <row r="32" spans="2:9" ht="30">
      <c r="B32" s="19"/>
      <c r="C32" s="19">
        <v>516</v>
      </c>
      <c r="D32" s="22" t="s">
        <v>12</v>
      </c>
      <c r="E32" s="3">
        <v>182921482.51000002</v>
      </c>
      <c r="F32" s="3">
        <v>95269683</v>
      </c>
      <c r="G32" s="3">
        <v>270700000</v>
      </c>
      <c r="H32" s="3">
        <v>679919117</v>
      </c>
      <c r="I32" s="3">
        <v>680069117</v>
      </c>
    </row>
    <row r="33" spans="2:9" ht="15">
      <c r="B33" s="19"/>
      <c r="C33" s="19">
        <v>517</v>
      </c>
      <c r="D33" s="17" t="s">
        <v>13</v>
      </c>
      <c r="E33" s="3">
        <v>427508336.66999996</v>
      </c>
      <c r="F33" s="3">
        <v>480287956</v>
      </c>
      <c r="G33" s="3">
        <v>483208333</v>
      </c>
      <c r="H33" s="3">
        <v>108633333</v>
      </c>
      <c r="I33" s="3">
        <v>102133333</v>
      </c>
    </row>
    <row r="34" spans="2:9" s="1" customFormat="1" ht="14.25">
      <c r="B34" s="9">
        <v>53</v>
      </c>
      <c r="C34" s="13"/>
      <c r="D34" s="20" t="s">
        <v>14</v>
      </c>
      <c r="E34" s="7">
        <f>SUM(E35:E38)</f>
        <v>732610698.04</v>
      </c>
      <c r="F34" s="7">
        <f>SUM(F35:F38)</f>
        <v>1069588877</v>
      </c>
      <c r="G34" s="7">
        <f>SUM(G35:G38)</f>
        <v>752896362</v>
      </c>
      <c r="H34" s="7">
        <f>SUM(H35:H38)</f>
        <v>488589090</v>
      </c>
      <c r="I34" s="7">
        <f>SUM(I35:I38)</f>
        <v>272169545</v>
      </c>
    </row>
    <row r="35" spans="2:9" ht="30">
      <c r="B35" s="19"/>
      <c r="C35" s="19">
        <v>531</v>
      </c>
      <c r="D35" s="22" t="s">
        <v>24</v>
      </c>
      <c r="E35" s="3">
        <v>526632176.95</v>
      </c>
      <c r="F35" s="3">
        <v>853782800</v>
      </c>
      <c r="G35" s="3">
        <v>333000000</v>
      </c>
      <c r="H35" s="3">
        <v>73000000</v>
      </c>
      <c r="I35" s="3">
        <v>43000000</v>
      </c>
    </row>
    <row r="36" spans="2:9" ht="15">
      <c r="B36" s="19"/>
      <c r="C36" s="19">
        <v>532</v>
      </c>
      <c r="D36" s="22" t="s">
        <v>15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2:9" ht="30">
      <c r="B37" s="19"/>
      <c r="C37" s="19">
        <v>533</v>
      </c>
      <c r="D37" s="22" t="s">
        <v>25</v>
      </c>
      <c r="E37" s="3">
        <v>205978521.09</v>
      </c>
      <c r="F37" s="3">
        <v>215806077</v>
      </c>
      <c r="G37" s="3">
        <v>418896362</v>
      </c>
      <c r="H37" s="3">
        <v>408839090</v>
      </c>
      <c r="I37" s="3">
        <v>206169545</v>
      </c>
    </row>
    <row r="38" spans="2:9" ht="15">
      <c r="B38" s="10"/>
      <c r="C38" s="10">
        <v>534</v>
      </c>
      <c r="D38" s="17" t="s">
        <v>16</v>
      </c>
      <c r="E38" s="3">
        <v>0</v>
      </c>
      <c r="F38" s="3">
        <v>0</v>
      </c>
      <c r="G38" s="3">
        <v>1000000</v>
      </c>
      <c r="H38" s="3">
        <v>6750000</v>
      </c>
      <c r="I38" s="3">
        <v>23000000</v>
      </c>
    </row>
    <row r="39" spans="2:9" s="1" customFormat="1" ht="14.25">
      <c r="B39" s="9">
        <v>54</v>
      </c>
      <c r="C39" s="13"/>
      <c r="D39" s="25" t="s">
        <v>17</v>
      </c>
      <c r="E39" s="7">
        <f>SUM(E40:E44)</f>
        <v>15211162435.349997</v>
      </c>
      <c r="F39" s="7">
        <f>SUM(F40:F44)</f>
        <v>9651431200</v>
      </c>
      <c r="G39" s="7">
        <f>SUM(G40:G44)</f>
        <v>13934155350</v>
      </c>
      <c r="H39" s="7">
        <f>SUM(H40:H44)</f>
        <v>8873763510</v>
      </c>
      <c r="I39" s="7">
        <f>SUM(I40:I44)</f>
        <v>5273399189</v>
      </c>
    </row>
    <row r="40" spans="2:9" ht="30">
      <c r="B40" s="19"/>
      <c r="C40" s="19">
        <v>541</v>
      </c>
      <c r="D40" s="26" t="s">
        <v>26</v>
      </c>
      <c r="E40" s="3">
        <v>900174963.66</v>
      </c>
      <c r="F40" s="3">
        <v>2091539451</v>
      </c>
      <c r="G40" s="3">
        <v>1098263718</v>
      </c>
      <c r="H40" s="3">
        <v>804343340</v>
      </c>
      <c r="I40" s="3">
        <v>875750401</v>
      </c>
    </row>
    <row r="41" spans="2:9" ht="30">
      <c r="B41" s="19"/>
      <c r="C41" s="19">
        <v>542</v>
      </c>
      <c r="D41" s="22" t="s">
        <v>27</v>
      </c>
      <c r="E41" s="3">
        <v>1585319234</v>
      </c>
      <c r="F41" s="3">
        <v>1159686539</v>
      </c>
      <c r="G41" s="3">
        <v>565499497</v>
      </c>
      <c r="H41" s="3">
        <v>1408253679</v>
      </c>
      <c r="I41" s="3">
        <v>440413669</v>
      </c>
    </row>
    <row r="42" spans="2:9" ht="30">
      <c r="B42" s="19"/>
      <c r="C42" s="19">
        <v>543</v>
      </c>
      <c r="D42" s="22" t="s">
        <v>48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2:9" ht="30">
      <c r="B43" s="19"/>
      <c r="C43" s="19">
        <v>544</v>
      </c>
      <c r="D43" s="22" t="s">
        <v>28</v>
      </c>
      <c r="E43" s="3">
        <v>12725668237.689997</v>
      </c>
      <c r="F43" s="3">
        <v>6391453396</v>
      </c>
      <c r="G43" s="3">
        <v>12264552135</v>
      </c>
      <c r="H43" s="3">
        <v>6658246491</v>
      </c>
      <c r="I43" s="3">
        <v>3954315119</v>
      </c>
    </row>
    <row r="44" spans="2:9" ht="15">
      <c r="B44" s="19"/>
      <c r="C44" s="19">
        <v>547</v>
      </c>
      <c r="D44" s="27" t="s">
        <v>34</v>
      </c>
      <c r="E44" s="3">
        <v>0</v>
      </c>
      <c r="F44" s="3">
        <v>8751814</v>
      </c>
      <c r="G44" s="3">
        <v>5840000</v>
      </c>
      <c r="H44" s="3">
        <v>2920000</v>
      </c>
      <c r="I44" s="3">
        <v>2920000</v>
      </c>
    </row>
    <row r="45" spans="2:9" s="1" customFormat="1" ht="14.25">
      <c r="B45" s="9">
        <v>55</v>
      </c>
      <c r="C45" s="13"/>
      <c r="D45" s="20" t="s">
        <v>18</v>
      </c>
      <c r="E45" s="7">
        <f>SUM(E46:E46)</f>
        <v>8795609449.68</v>
      </c>
      <c r="F45" s="7">
        <f>SUM(F46:F46)</f>
        <v>13890499200</v>
      </c>
      <c r="G45" s="7">
        <f>SUM(G46:G46)</f>
        <v>3500000000</v>
      </c>
      <c r="H45" s="7">
        <f>SUM(H46:H46)</f>
        <v>18424485126</v>
      </c>
      <c r="I45" s="7">
        <f>SUM(I46:I46)</f>
        <v>11850000000</v>
      </c>
    </row>
    <row r="46" spans="2:9" ht="15">
      <c r="B46" s="19"/>
      <c r="C46" s="19">
        <v>552</v>
      </c>
      <c r="D46" s="22" t="s">
        <v>19</v>
      </c>
      <c r="E46" s="3">
        <v>8795609449.68</v>
      </c>
      <c r="F46" s="3">
        <v>13890499200</v>
      </c>
      <c r="G46" s="3">
        <v>3500000000</v>
      </c>
      <c r="H46" s="3">
        <v>18424485126</v>
      </c>
      <c r="I46" s="3">
        <v>11850000000</v>
      </c>
    </row>
  </sheetData>
  <sheetProtection/>
  <printOptions horizontalCentered="1"/>
  <pageMargins left="0" right="0" top="0.7480314960629921" bottom="0.7480314960629921" header="0.31496062992125984" footer="0.31496062992125984"/>
  <pageSetup firstPageNumber="6" useFirstPageNumber="1" horizontalDpi="600" verticalDpi="600" orientation="landscape" paperSize="9" scale="72" r:id="rId1"/>
  <headerFooter>
    <oddFooter>&amp;R&amp;P</oddFooter>
  </headerFooter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2016-03-22T13:35:46Z</cp:lastPrinted>
  <dcterms:created xsi:type="dcterms:W3CDTF">2012-04-24T12:57:13Z</dcterms:created>
  <dcterms:modified xsi:type="dcterms:W3CDTF">2016-03-22T13:35:52Z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5. Račun financiranja 2016 - 2018.xls</vt:lpwstr>
  </property>
</Properties>
</file>