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O1O2" sheetId="4" r:id="rId4"/>
  </sheets>
  <externalReferences>
    <externalReference r:id="rId7"/>
  </externalReferences>
  <definedNames>
    <definedName name="BExS6TRHBWVANGNELNMHIQH2T45L" hidden="1">'O1O2'!$A$4:$B$182</definedName>
    <definedName name="_xlnm.Print_Titles" localSheetId="3">'O1O2'!$2:$2</definedName>
    <definedName name="_xlnm.Print_Area" localSheetId="3">'O1O2'!$A$1:$F$235</definedName>
    <definedName name="SAPBEXhrIndnt" hidden="1">1</definedName>
    <definedName name="SAPBEXq0001" localSheetId="0">'O1O2'!$A$3:$B$9753</definedName>
    <definedName name="SAPBEXq0001f0CMMT_ITEM" localSheetId="0">'O1O2'!#REF!</definedName>
    <definedName name="SAPBEXq0001f0FUNC_AREA" localSheetId="0">'O1O2'!#REF!</definedName>
    <definedName name="SAPBEXq0001f0FUND" localSheetId="0">'O1O2'!#REF!</definedName>
    <definedName name="SAPBEXq0001f4EUFCCA055XR5KKWUHXFKA210" localSheetId="0">'O1O2'!#REF!</definedName>
    <definedName name="SAPBEXq0001fZ_FCTR" localSheetId="0">'O1O2'!#REF!</definedName>
    <definedName name="SAPBEXq0001tREPTXTLG" localSheetId="0">'O1O2'!#REF!</definedName>
    <definedName name="SAPBEXq0001tROLLUPTIME" localSheetId="0">'O1O2'!#REF!</definedName>
    <definedName name="SAPBEXrevision" hidden="1">19</definedName>
    <definedName name="SAPBEXsysID" hidden="1">"DBW"</definedName>
    <definedName name="SAPBEXwbID" hidden="1">"C5JLCJNW5QX74VOFH7FM6BGJS"</definedName>
  </definedNames>
  <calcPr fullCalcOnLoad="1"/>
</workbook>
</file>

<file path=xl/sharedStrings.xml><?xml version="1.0" encoding="utf-8"?>
<sst xmlns="http://schemas.openxmlformats.org/spreadsheetml/2006/main" count="1252" uniqueCount="619">
  <si>
    <t>03</t>
  </si>
  <si>
    <t>20070101</t>
  </si>
  <si>
    <t>1.1.2007</t>
  </si>
  <si>
    <t>ORGANIZACIJSKA_KLASIFIKACIJA</t>
  </si>
  <si>
    <t>ZSKEYDAT</t>
  </si>
  <si>
    <t>P</t>
  </si>
  <si>
    <t>0DATE</t>
  </si>
  <si>
    <t>0I_FPER</t>
  </si>
  <si>
    <t>2007001</t>
  </si>
  <si>
    <t>001.2007</t>
  </si>
  <si>
    <t>SIJ 2007</t>
  </si>
  <si>
    <t>Period/Fiscal Year</t>
  </si>
  <si>
    <t>ZFCMULTI</t>
  </si>
  <si>
    <t>0000009001</t>
  </si>
  <si>
    <t>KLASIFIKACIJA_IZVORA</t>
  </si>
  <si>
    <t>FUNKCIJSKA_KLASIFIKACIJA</t>
  </si>
  <si>
    <t>ZGIGA4 Plan i izvršenje po O1O2P3E4 za 2007.</t>
  </si>
  <si>
    <t>2007012</t>
  </si>
  <si>
    <t>012.2007</t>
  </si>
  <si>
    <t>PRO 2007</t>
  </si>
  <si>
    <t>6RX7IUYMQ0DWDOZFBVWDKKKJ9</t>
  </si>
  <si>
    <t>EOX7XBHGMSSP09E9NULH25V3Z</t>
  </si>
  <si>
    <t>BL42DX1TK8ZTDVPDTNDWXVCHH</t>
  </si>
  <si>
    <t>4EUFCCA055XR5KKWUHXFKA210</t>
  </si>
  <si>
    <t>Plan-Izvršenje-Index</t>
  </si>
  <si>
    <t>F2T8DX8CMOT4YZJAJW26MAVKR</t>
  </si>
  <si>
    <t>EKONOMSKA_KLASIFIKACIJA</t>
  </si>
  <si>
    <t>000</t>
  </si>
  <si>
    <t>16SW8R6J8GGV1RCDZZ55Q62HA</t>
  </si>
  <si>
    <t>9Y393DJ25AXCBNNMBYY22ONNC</t>
  </si>
  <si>
    <t>Plan 
 2007 
1</t>
  </si>
  <si>
    <t>5XGOJ0QGFV0EJK4F9ZC44086Y</t>
  </si>
  <si>
    <t>Plaćeno 
01.2007 -  12.2007 
2</t>
  </si>
  <si>
    <t>939AB5BQYIFCWQFDIETBV3ODO</t>
  </si>
  <si>
    <t>Indeks
(2/1)
3</t>
  </si>
  <si>
    <t>66WXIJYZEJQH6FPJAC3GRYS05</t>
  </si>
  <si>
    <t>HR dugi tekst 3. dio</t>
  </si>
  <si>
    <t>HR dugi tekst 4. dio</t>
  </si>
  <si>
    <t>HR dugi tekst 5. dio</t>
  </si>
  <si>
    <t>0FUND</t>
  </si>
  <si>
    <t>Izvor sredstava</t>
  </si>
  <si>
    <t>0FUNC_AREA</t>
  </si>
  <si>
    <t>Funkcijsko područje</t>
  </si>
  <si>
    <t>0AP_OF_FUND</t>
  </si>
  <si>
    <t>Ap. sec izvora sred.</t>
  </si>
  <si>
    <t>0CUSTOMER</t>
  </si>
  <si>
    <t>Korisnik</t>
  </si>
  <si>
    <t>0FISCVARNT</t>
  </si>
  <si>
    <t>Var. fiskalne godine</t>
  </si>
  <si>
    <t>0FUNDTYPE</t>
  </si>
  <si>
    <t>Tip izvora sredstava</t>
  </si>
  <si>
    <t/>
  </si>
  <si>
    <t>0</t>
  </si>
  <si>
    <t>T</t>
  </si>
  <si>
    <t>SAPBEXq0001</t>
  </si>
  <si>
    <t>X</t>
  </si>
  <si>
    <t>1</t>
  </si>
  <si>
    <t>2</t>
  </si>
  <si>
    <t>Z_FCTR</t>
  </si>
  <si>
    <t>0001</t>
  </si>
  <si>
    <t>U</t>
  </si>
  <si>
    <t>00</t>
  </si>
  <si>
    <t>K</t>
  </si>
  <si>
    <t>A</t>
  </si>
  <si>
    <t>00000000</t>
  </si>
  <si>
    <t>0000</t>
  </si>
  <si>
    <t>Korisnik proračuna</t>
  </si>
  <si>
    <t>Y</t>
  </si>
  <si>
    <t>04</t>
  </si>
  <si>
    <t>H</t>
  </si>
  <si>
    <t>0CMMT_ITEM</t>
  </si>
  <si>
    <t>Stavka izdat./prih.</t>
  </si>
  <si>
    <t>0002</t>
  </si>
  <si>
    <t>S</t>
  </si>
  <si>
    <t>L</t>
  </si>
  <si>
    <t>0003</t>
  </si>
  <si>
    <t>Z_GLAVA</t>
  </si>
  <si>
    <t>Glava</t>
  </si>
  <si>
    <t>Z_PROGRAM</t>
  </si>
  <si>
    <t>Program</t>
  </si>
  <si>
    <t>Z_RAZDJEL</t>
  </si>
  <si>
    <t>Razdjel</t>
  </si>
  <si>
    <t>Z_TEXT01</t>
  </si>
  <si>
    <t>Long text 1. part</t>
  </si>
  <si>
    <t>Z_TEXT02</t>
  </si>
  <si>
    <t>Long text 2. part</t>
  </si>
  <si>
    <t>Z_TEXT03</t>
  </si>
  <si>
    <t>Long text 3. part</t>
  </si>
  <si>
    <t>Z_TEXT04</t>
  </si>
  <si>
    <t>Long text 4. part</t>
  </si>
  <si>
    <t>Z_TEXT05</t>
  </si>
  <si>
    <t>Long text 5. part</t>
  </si>
  <si>
    <t>Z_TEXTE1</t>
  </si>
  <si>
    <t>Z_TEXTE2</t>
  </si>
  <si>
    <t>Z_TEXTE3</t>
  </si>
  <si>
    <t>Z_TEXTE4</t>
  </si>
  <si>
    <t>Z_TEXTE5</t>
  </si>
  <si>
    <t>0CI_TYPE</t>
  </si>
  <si>
    <t>Kateg. stav. izdat.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</si>
  <si>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</si>
  <si>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</si>
  <si>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</si>
  <si>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</si>
  <si>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</si>
  <si>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</si>
  <si>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</si>
  <si>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</si>
  <si>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</si>
  <si>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</si>
  <si>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</si>
  <si>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</si>
  <si>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</si>
  <si>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</si>
  <si>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</si>
  <si>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</si>
  <si>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</si>
  <si>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</si>
  <si>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</si>
  <si>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</si>
  <si>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</si>
  <si>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</si>
  <si>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</si>
  <si>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</si>
  <si>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</si>
  <si>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</si>
  <si>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</si>
  <si>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</si>
  <si>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</si>
  <si>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121304</t>
  </si>
  <si>
    <t>408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</si>
  <si>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</si>
  <si>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</si>
  <si>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</si>
  <si>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</si>
  <si>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</si>
  <si>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</si>
  <si>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</si>
  <si>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</si>
  <si>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BT</t>
  </si>
  <si>
    <t>20</t>
  </si>
  <si>
    <t>0FISCPER</t>
  </si>
  <si>
    <t>M</t>
  </si>
  <si>
    <t>EQ</t>
  </si>
  <si>
    <t>60</t>
  </si>
  <si>
    <t>HR dugi tekst 1. dio</t>
  </si>
  <si>
    <t>HR dugi tekst 2. dio</t>
  </si>
  <si>
    <t>DRRHVRH</t>
  </si>
  <si>
    <t>DRRH/VRH</t>
  </si>
  <si>
    <t>VRH</t>
  </si>
  <si>
    <t>Izvršenje po organizacijskoj klasifikaciji</t>
  </si>
  <si>
    <t>Uredi državne uprave u županijama</t>
  </si>
  <si>
    <t>010</t>
  </si>
  <si>
    <t>HRVATSKI SABOR</t>
  </si>
  <si>
    <t>01005</t>
  </si>
  <si>
    <t>Hrvatski sabor</t>
  </si>
  <si>
    <t>Državno izborno povjerenstvo Republike Hrvatske</t>
  </si>
  <si>
    <t>015</t>
  </si>
  <si>
    <t>01505</t>
  </si>
  <si>
    <t>017</t>
  </si>
  <si>
    <t>USTAVNI SUD REPUBLIKE HRVATSKE</t>
  </si>
  <si>
    <t>01705</t>
  </si>
  <si>
    <t>Ustavni sud Republike Hrvatske</t>
  </si>
  <si>
    <t>018</t>
  </si>
  <si>
    <t>AGENCIJA ZA ZAŠTITU TRŽIŠNOG NATJECANJA</t>
  </si>
  <si>
    <t>01805</t>
  </si>
  <si>
    <t>Agencija za zaštitu tržišnog natjecanja</t>
  </si>
  <si>
    <t>020</t>
  </si>
  <si>
    <t>VLADA REPUBLIKE HRVATSKE</t>
  </si>
  <si>
    <t>02005</t>
  </si>
  <si>
    <t>Vlada Republike Hrvatske</t>
  </si>
  <si>
    <t>02006</t>
  </si>
  <si>
    <t>02010</t>
  </si>
  <si>
    <t>02021</t>
  </si>
  <si>
    <t>02030</t>
  </si>
  <si>
    <t>Ured za zakonodavstvo</t>
  </si>
  <si>
    <t>02035</t>
  </si>
  <si>
    <t>02042</t>
  </si>
  <si>
    <t>02044</t>
  </si>
  <si>
    <t>02046</t>
  </si>
  <si>
    <t>02087</t>
  </si>
  <si>
    <t>02090</t>
  </si>
  <si>
    <t>02092</t>
  </si>
  <si>
    <t>Ured za ravnopravnost spolova</t>
  </si>
  <si>
    <t>025</t>
  </si>
  <si>
    <t>MINISTARSTVO FINANCIJA</t>
  </si>
  <si>
    <t>02505</t>
  </si>
  <si>
    <t>Ministarstvo financija</t>
  </si>
  <si>
    <t>02506</t>
  </si>
  <si>
    <t>Ministarstvo financija - ostali izdaci države</t>
  </si>
  <si>
    <t>02510</t>
  </si>
  <si>
    <t>Carinska uprava</t>
  </si>
  <si>
    <t>02515</t>
  </si>
  <si>
    <t>Porezna uprava</t>
  </si>
  <si>
    <t>02540</t>
  </si>
  <si>
    <t>027</t>
  </si>
  <si>
    <t>RH SIGURNOSNO-OBAVJEŠTAJNA AGENCIJA</t>
  </si>
  <si>
    <t>02705</t>
  </si>
  <si>
    <t>030</t>
  </si>
  <si>
    <t>MINISTARSTVO OBRANE</t>
  </si>
  <si>
    <t>03005</t>
  </si>
  <si>
    <t>Ministarstvo obrane</t>
  </si>
  <si>
    <t>040</t>
  </si>
  <si>
    <t>MINISTARSTVO UNUTARNJIH POSLOVA</t>
  </si>
  <si>
    <t>04005</t>
  </si>
  <si>
    <t>Ministarstvo unutarnjih poslova</t>
  </si>
  <si>
    <t>Hrvatska vatrogasna zajednica</t>
  </si>
  <si>
    <t>Državna uprava za zaštitu i spašavanje</t>
  </si>
  <si>
    <t>048</t>
  </si>
  <si>
    <t>04805</t>
  </si>
  <si>
    <t>Ravnateljstvo za robne zalihe</t>
  </si>
  <si>
    <t>Hrvatski zavod za mirovinsko osiguranje</t>
  </si>
  <si>
    <t>Hrvatski zavod za zapošljavanje</t>
  </si>
  <si>
    <t>Središnji registar osiguranika</t>
  </si>
  <si>
    <t>055</t>
  </si>
  <si>
    <t>MINISTARSTVO KULTURE</t>
  </si>
  <si>
    <t>05505</t>
  </si>
  <si>
    <t>Ministarstvo kulture</t>
  </si>
  <si>
    <t>05535</t>
  </si>
  <si>
    <t>05540</t>
  </si>
  <si>
    <t>060</t>
  </si>
  <si>
    <t>06005</t>
  </si>
  <si>
    <t>06025</t>
  </si>
  <si>
    <t>Hrvatska agencija za hranu</t>
  </si>
  <si>
    <t>065</t>
  </si>
  <si>
    <t>06505</t>
  </si>
  <si>
    <t>06545</t>
  </si>
  <si>
    <t>Agencija za obalni linijski promet</t>
  </si>
  <si>
    <t>06550</t>
  </si>
  <si>
    <t>Agencija za zaštitu okoliša</t>
  </si>
  <si>
    <t>Agencija za pravni promet i posredovanje nekretninama</t>
  </si>
  <si>
    <t>080</t>
  </si>
  <si>
    <t>08005</t>
  </si>
  <si>
    <t>08006</t>
  </si>
  <si>
    <t>08008</t>
  </si>
  <si>
    <t>Agencija za znanost i visoko obrazovanje</t>
  </si>
  <si>
    <t>Nacionalni centar za vanjsko vrednovanje obrazovanja</t>
  </si>
  <si>
    <t>Agencija za odgoj i obrazovanje</t>
  </si>
  <si>
    <t>090</t>
  </si>
  <si>
    <t>MINISTARSTVO TURIZMA</t>
  </si>
  <si>
    <t>09005</t>
  </si>
  <si>
    <t>Ministarstvo turizma</t>
  </si>
  <si>
    <t>106</t>
  </si>
  <si>
    <t>HRVATSKA AKADEMIJA ZNANOSTI I UMJETNOSTI</t>
  </si>
  <si>
    <t>10605</t>
  </si>
  <si>
    <t>Hrvatska akademija znanosti i umjetnosti</t>
  </si>
  <si>
    <t>110</t>
  </si>
  <si>
    <t>MINISTARSTVO PRAVOSUĐA</t>
  </si>
  <si>
    <t>11005</t>
  </si>
  <si>
    <t>Ministarstvo pravosuđa</t>
  </si>
  <si>
    <t>11010</t>
  </si>
  <si>
    <t>11015</t>
  </si>
  <si>
    <t>Vrhovni sud Republike Hrvatske</t>
  </si>
  <si>
    <t>11020</t>
  </si>
  <si>
    <t>Visoki trgovački sud Republike Hrvatske</t>
  </si>
  <si>
    <t>11025</t>
  </si>
  <si>
    <t>11030</t>
  </si>
  <si>
    <t>Državno odvjetništvo Republike Hrvatske</t>
  </si>
  <si>
    <t>11040</t>
  </si>
  <si>
    <t>Visoki prekršajni sud Republike Hrvatske</t>
  </si>
  <si>
    <t>11045</t>
  </si>
  <si>
    <t>Županijski sudovi</t>
  </si>
  <si>
    <t>11050</t>
  </si>
  <si>
    <t>Trgovački sudovi</t>
  </si>
  <si>
    <t>11055</t>
  </si>
  <si>
    <t>Županijska državna odvjetništva</t>
  </si>
  <si>
    <t>11065</t>
  </si>
  <si>
    <t>Općinski sudovi</t>
  </si>
  <si>
    <t>11070</t>
  </si>
  <si>
    <t>Općinska državna odvjetništva</t>
  </si>
  <si>
    <t>11075</t>
  </si>
  <si>
    <t>Prekršajni sudovi</t>
  </si>
  <si>
    <t>11091</t>
  </si>
  <si>
    <t>Ured za suzbijanje korupcije i organiziranog kriminaliteta</t>
  </si>
  <si>
    <t>120</t>
  </si>
  <si>
    <t>URED PUČKOG PRAVOBRANITELJA</t>
  </si>
  <si>
    <t>12005</t>
  </si>
  <si>
    <t>Ured pučkog pravobranitelja</t>
  </si>
  <si>
    <t>121</t>
  </si>
  <si>
    <t>PRAVOBRANITELJ ZA DJECU</t>
  </si>
  <si>
    <t>12105</t>
  </si>
  <si>
    <t>Pravobranitelj za djecu</t>
  </si>
  <si>
    <t>122</t>
  </si>
  <si>
    <t>PRAVOBRANITELJ/ICA ZA RAVNOPRAVNOST SPOLOVA</t>
  </si>
  <si>
    <t>12205</t>
  </si>
  <si>
    <t>Pravobranitelj/ica za ravnopravnost spolova</t>
  </si>
  <si>
    <t>123</t>
  </si>
  <si>
    <t>12305</t>
  </si>
  <si>
    <t>Državni hidrometeorološki zavod</t>
  </si>
  <si>
    <t>Državni zavod za mjeriteljstvo</t>
  </si>
  <si>
    <t>Hrvatski zavod za norme</t>
  </si>
  <si>
    <t>Hrvatska akreditacijska agencija</t>
  </si>
  <si>
    <t>Državni zavod za intelektualno vlasništvo</t>
  </si>
  <si>
    <t>160</t>
  </si>
  <si>
    <t>DRŽAVNI ZAVOD ZA STATISTIKU</t>
  </si>
  <si>
    <t>16005</t>
  </si>
  <si>
    <t>Državni zavod za statistiku</t>
  </si>
  <si>
    <t>Hrvatski hidrografski institut</t>
  </si>
  <si>
    <t>Državna geodetska uprava</t>
  </si>
  <si>
    <t>185</t>
  </si>
  <si>
    <t>DRŽAVNI URED ZA REVIZIJU</t>
  </si>
  <si>
    <t>18505</t>
  </si>
  <si>
    <t>Državni ured za reviziju</t>
  </si>
  <si>
    <t>196</t>
  </si>
  <si>
    <t>DRŽAVNA KOMISIJA ZA KONTROLU POSTUPAKA JAVNE NABAVE</t>
  </si>
  <si>
    <t>19605</t>
  </si>
  <si>
    <t>Državna komisija za kontrolu postupaka javne nabave</t>
  </si>
  <si>
    <t>Hrvatski centar za razminiranje</t>
  </si>
  <si>
    <t>240</t>
  </si>
  <si>
    <t>URED VIJEĆA ZA NACIONALNU SIGURNOST</t>
  </si>
  <si>
    <t>24005</t>
  </si>
  <si>
    <t>Ured vijeća za nacionalnu sigurnost</t>
  </si>
  <si>
    <t>241</t>
  </si>
  <si>
    <t>24105</t>
  </si>
  <si>
    <t>242</t>
  </si>
  <si>
    <t>24205</t>
  </si>
  <si>
    <t>250</t>
  </si>
  <si>
    <t>AGENCIJA ZA ZAŠTITU OSOBNIH PODATAKA</t>
  </si>
  <si>
    <t>25005</t>
  </si>
  <si>
    <t>Agencija za zaštitu osobnih podataka</t>
  </si>
  <si>
    <t>Agencija za vodne putove</t>
  </si>
  <si>
    <t>Sveučilišta i veleučilišta u Republici Hrvatskoj</t>
  </si>
  <si>
    <t>Javni instituti u Republici Hrvatskoj</t>
  </si>
  <si>
    <t>Hrvatska akademska i istraživačka mreža Carnet</t>
  </si>
  <si>
    <t>Sveučilišni računski centar SRCE</t>
  </si>
  <si>
    <t>095</t>
  </si>
  <si>
    <t>09505</t>
  </si>
  <si>
    <t>Ministarstvo uprave</t>
  </si>
  <si>
    <t>09510</t>
  </si>
  <si>
    <t>PRAVOBRANITELJ ZA OSOBE S INVALIDITETOM</t>
  </si>
  <si>
    <t>Pravobranitelj za osobe s invaliditetom</t>
  </si>
  <si>
    <t>OPERATIVNO-TEHNIČKI CENTAR ZA NADZOR TELEKOMUNIKACIJA</t>
  </si>
  <si>
    <t>Operativno-tehnički centar za nadzor telekomunikacija</t>
  </si>
  <si>
    <t>ZAVOD ZA SIGURNOST INFORMACIJSKIH SUSTAVA</t>
  </si>
  <si>
    <t>Zavod za sigurnost informacijskih sustava</t>
  </si>
  <si>
    <t>013</t>
  </si>
  <si>
    <t>01305</t>
  </si>
  <si>
    <t>04035</t>
  </si>
  <si>
    <t>21908</t>
  </si>
  <si>
    <t>28305</t>
  </si>
  <si>
    <t>44389</t>
  </si>
  <si>
    <t>Agencija za opremu pod tlakom</t>
  </si>
  <si>
    <t>01046</t>
  </si>
  <si>
    <t>Ansambl Lado</t>
  </si>
  <si>
    <t>Nacionalni parkovi i parkovi prirode</t>
  </si>
  <si>
    <t>Arhivi</t>
  </si>
  <si>
    <t>Muzeji i galerije</t>
  </si>
  <si>
    <t>22339</t>
  </si>
  <si>
    <t>Hrvatski restauratorski zavod</t>
  </si>
  <si>
    <t>23585</t>
  </si>
  <si>
    <t>Hrvatska knjižnica za slijepe</t>
  </si>
  <si>
    <t>25878</t>
  </si>
  <si>
    <t>Hrvatsko narodno kazalište</t>
  </si>
  <si>
    <t>Hrvatska matica iseljenika</t>
  </si>
  <si>
    <t>44926</t>
  </si>
  <si>
    <t>Hrvatski audiovizualni centar</t>
  </si>
  <si>
    <t>45189</t>
  </si>
  <si>
    <t>Međunarodni centar za podvodnu arheologiju</t>
  </si>
  <si>
    <t>06030</t>
  </si>
  <si>
    <t>06035</t>
  </si>
  <si>
    <t>Hrvatski centar za poljoprivredu, hranu i selo</t>
  </si>
  <si>
    <t>Agencija za regionalni razvoj Republike Hrvatske</t>
  </si>
  <si>
    <t>06560</t>
  </si>
  <si>
    <t>45228</t>
  </si>
  <si>
    <t>Agencija za sigurnost željezničkog prometa</t>
  </si>
  <si>
    <t>21836</t>
  </si>
  <si>
    <t>Nacionalna i sveučilišna knjižnica</t>
  </si>
  <si>
    <t>21852</t>
  </si>
  <si>
    <t>21869</t>
  </si>
  <si>
    <t>Leksikografski zavod Miroslav Krleža</t>
  </si>
  <si>
    <t>23665</t>
  </si>
  <si>
    <t>23962</t>
  </si>
  <si>
    <t>38487</t>
  </si>
  <si>
    <t>40883</t>
  </si>
  <si>
    <t>43335</t>
  </si>
  <si>
    <t>Agencija za mobilnost i programe Europske unije</t>
  </si>
  <si>
    <t>11006</t>
  </si>
  <si>
    <t>Pravosudna akademija</t>
  </si>
  <si>
    <t>Zatvori i kaznionice</t>
  </si>
  <si>
    <t>Ukupni rezultat</t>
  </si>
  <si>
    <t>04030</t>
  </si>
  <si>
    <t>Proračunski korisnici u funkciji zaštite i spašavanja</t>
  </si>
  <si>
    <t>05565</t>
  </si>
  <si>
    <t>Ostali proračunski korisnici iz područja kulture</t>
  </si>
  <si>
    <t>06551</t>
  </si>
  <si>
    <t>Agencije u prometu i infrastrukturi</t>
  </si>
  <si>
    <t>08091</t>
  </si>
  <si>
    <t>Ured predsjednika Vlade Republike Hrvatske</t>
  </si>
  <si>
    <t>02015</t>
  </si>
  <si>
    <t>Stručna služba Savjeta za nacionalne manjine</t>
  </si>
  <si>
    <t>Ured za ljudska prava i prava nacionalnih manjina</t>
  </si>
  <si>
    <t>Ured za suzbijanje zlouporabe droga</t>
  </si>
  <si>
    <t>02099</t>
  </si>
  <si>
    <t>Ured za razminiranje</t>
  </si>
  <si>
    <t>028</t>
  </si>
  <si>
    <t>DRŽAVNI URED ZA SREDIŠNJU JAVNU NABAVU</t>
  </si>
  <si>
    <t>02805</t>
  </si>
  <si>
    <t>Državni ured za središnju javnu nabavu</t>
  </si>
  <si>
    <t>029</t>
  </si>
  <si>
    <t>DRŽAVNI URED ZA UPRAVLJANJE DRŽAVNOM IMOVINOM</t>
  </si>
  <si>
    <t>02905</t>
  </si>
  <si>
    <t>Državni ured za upravljanje državnom imovinom</t>
  </si>
  <si>
    <t>032</t>
  </si>
  <si>
    <t>DRŽAVNI URED ZA HRVATE IZVAN REPUBLIKE HRVATSKE</t>
  </si>
  <si>
    <t>03205</t>
  </si>
  <si>
    <t>Državni ured za Hrvate izvan Republike Hrvatske</t>
  </si>
  <si>
    <t>041</t>
  </si>
  <si>
    <t>MINISTARSTVO BRANITELJA</t>
  </si>
  <si>
    <t>04105</t>
  </si>
  <si>
    <t>Ministarstvo branitelja</t>
  </si>
  <si>
    <t>MINISTARSTVO VANJSKIH I EUROPSKIH POSLOVA</t>
  </si>
  <si>
    <t>Ministarstvo vanjskih i europskih poslova</t>
  </si>
  <si>
    <t>049</t>
  </si>
  <si>
    <t>MINISTARSTVO GOSPODARSTVA</t>
  </si>
  <si>
    <t>04905</t>
  </si>
  <si>
    <t>Ministarstvo gospodarstva</t>
  </si>
  <si>
    <t>04910</t>
  </si>
  <si>
    <t>04965</t>
  </si>
  <si>
    <t>04970</t>
  </si>
  <si>
    <t>04980</t>
  </si>
  <si>
    <t>04985</t>
  </si>
  <si>
    <t>051</t>
  </si>
  <si>
    <t>MINISTARSTVO PODUZETNIŠTVA I OBRTA</t>
  </si>
  <si>
    <t>05105</t>
  </si>
  <si>
    <t>Ministarstvo poduzetništva i obrta</t>
  </si>
  <si>
    <t>05110</t>
  </si>
  <si>
    <t>MINISTARSTVO POLJOPRIVREDE</t>
  </si>
  <si>
    <t>Ministarstvo poljoprivrede</t>
  </si>
  <si>
    <t>06040</t>
  </si>
  <si>
    <t>Agencija za poljoprivredno zemljište</t>
  </si>
  <si>
    <t>06045</t>
  </si>
  <si>
    <t>Hrvatska poljoprivredna agencija</t>
  </si>
  <si>
    <t>061</t>
  </si>
  <si>
    <t>MINISTARSTVO REGIONALNOGA RAZVOJA I FONDOVA EUROPSKE UNIJE</t>
  </si>
  <si>
    <t>06105</t>
  </si>
  <si>
    <t>Ministarstvo regionalnoga razvoja i fondova Europske unije</t>
  </si>
  <si>
    <t>06120</t>
  </si>
  <si>
    <t>06125</t>
  </si>
  <si>
    <t>MINISTARSTVO POMORSTVA, PROMETA I INFRASTRUKTURE</t>
  </si>
  <si>
    <t>Ministarstvo pomorstva, prometa i infrastrukture</t>
  </si>
  <si>
    <t>076</t>
  </si>
  <si>
    <t>MINISTARSTVO GRADITELJSTVA I PROSTORNOGA UREĐENJA</t>
  </si>
  <si>
    <t>07605</t>
  </si>
  <si>
    <t>Ministarstvo graditeljstva i prostornoga uređenja</t>
  </si>
  <si>
    <t>07620</t>
  </si>
  <si>
    <t>07625</t>
  </si>
  <si>
    <t>077</t>
  </si>
  <si>
    <t>MINISTARSTVO ZAŠTITE OKOLIŠA I PRIRODE</t>
  </si>
  <si>
    <t>07705</t>
  </si>
  <si>
    <t>Ministarstvo zaštite okoliša i prirode</t>
  </si>
  <si>
    <t>07710</t>
  </si>
  <si>
    <t>07715</t>
  </si>
  <si>
    <t>MINISTARSTVO ZNANOSTI, OBRAZOVANJA I SPORTA</t>
  </si>
  <si>
    <t>Ministarstvo znanosti, obrazovanja i sporta</t>
  </si>
  <si>
    <t>08012</t>
  </si>
  <si>
    <t>46173</t>
  </si>
  <si>
    <t>Agencija za strukovno obrazovanje i obrazovanje odraslih</t>
  </si>
  <si>
    <t>086</t>
  </si>
  <si>
    <t>MINISTARSTVO RADA I MIROVINSKOGA SUSTAVA</t>
  </si>
  <si>
    <t>08605</t>
  </si>
  <si>
    <t>Ministarstvo rada i mirovinskoga sustava</t>
  </si>
  <si>
    <t>08620</t>
  </si>
  <si>
    <t>08625</t>
  </si>
  <si>
    <t>08645</t>
  </si>
  <si>
    <t>08650</t>
  </si>
  <si>
    <t>MINISTARSTVO UPRAVE</t>
  </si>
  <si>
    <t>096</t>
  </si>
  <si>
    <t>MINISTARSTVO ZDRAVLJA</t>
  </si>
  <si>
    <t>09605</t>
  </si>
  <si>
    <t>Ministarstvo zdravlja</t>
  </si>
  <si>
    <t>102</t>
  </si>
  <si>
    <t>MINISTARSTVO SOCIJALNE POLITIKE I MLADIH</t>
  </si>
  <si>
    <t>10205</t>
  </si>
  <si>
    <t>Ministarstvo socijalne politike i mladih</t>
  </si>
  <si>
    <t>10208</t>
  </si>
  <si>
    <t>Proračunski  korisnici u socijalnoj skrbi</t>
  </si>
  <si>
    <t>Visoki upravni sud Republike Hrvatske</t>
  </si>
  <si>
    <t>11027</t>
  </si>
  <si>
    <t>Upravni sudovi</t>
  </si>
  <si>
    <t>11035</t>
  </si>
  <si>
    <t>Državnoodvjetničko vijeće</t>
  </si>
  <si>
    <t>11036</t>
  </si>
  <si>
    <t>Državno sudbeno vijeće</t>
  </si>
  <si>
    <t>256</t>
  </si>
  <si>
    <t>DRŽAVNI ZAVOD ZA RADIOLOŠKU I NUKLEARNU SIGURNOST</t>
  </si>
  <si>
    <t>25605</t>
  </si>
  <si>
    <t>Državni zavod za radiološku i nuklearnu sigurnost</t>
  </si>
  <si>
    <t>INDEKS</t>
  </si>
  <si>
    <t>KORISNIK PRORAČUNA</t>
  </si>
  <si>
    <t>Povjerenstvo za odlučivanje o sukobu interesa</t>
  </si>
  <si>
    <t>Ured za udruge</t>
  </si>
  <si>
    <t>Ured za protokol</t>
  </si>
  <si>
    <t>Ured Vlade Republike Hrvatske za unutarnju reviziju</t>
  </si>
  <si>
    <t>Direkcija za korištenje službenih zrakoplova</t>
  </si>
  <si>
    <t>Digitalni informacijsko-dokumentacijski ured</t>
  </si>
  <si>
    <t>03210</t>
  </si>
  <si>
    <t>033</t>
  </si>
  <si>
    <t>DRŽAVNI URED ZA OBNOVU I STAMBENO ZBRINJAVANJE</t>
  </si>
  <si>
    <t>03305</t>
  </si>
  <si>
    <t>Državni ured za obnovu i stambeno zbrinjavanje</t>
  </si>
  <si>
    <t>47641</t>
  </si>
  <si>
    <t>Agencija za investicije i konkurentnost</t>
  </si>
  <si>
    <t>47797</t>
  </si>
  <si>
    <t>Hrvatska agencija za obvezne zalihe nafte i naftnih derivata</t>
  </si>
  <si>
    <t>06050</t>
  </si>
  <si>
    <t>48031</t>
  </si>
  <si>
    <t>07720</t>
  </si>
  <si>
    <t>45871</t>
  </si>
  <si>
    <t>Hrvatski mjeriteljski institut</t>
  </si>
  <si>
    <t>09515</t>
  </si>
  <si>
    <t>Državna škola za javnu upravu</t>
  </si>
  <si>
    <t>02091</t>
  </si>
  <si>
    <t>Ured Komisije za odnose s vjerskim zajednicama</t>
  </si>
  <si>
    <t>02097</t>
  </si>
  <si>
    <t>02545</t>
  </si>
  <si>
    <t>Fond za naknadu oduzete imovine</t>
  </si>
  <si>
    <t>07610</t>
  </si>
  <si>
    <t>Hrvatski zavod za prostorni razvoj</t>
  </si>
  <si>
    <t>07615</t>
  </si>
  <si>
    <t>Agencija za ozakonjenje nezakonito izgrađenih zgrada</t>
  </si>
  <si>
    <t>07725</t>
  </si>
  <si>
    <t>Državni zavod za zaštitu prirode</t>
  </si>
  <si>
    <t>08635</t>
  </si>
  <si>
    <t>258</t>
  </si>
  <si>
    <t>POVJERENIK ZA INFORMIRANJE</t>
  </si>
  <si>
    <t>25805</t>
  </si>
  <si>
    <t>Povjerenik za informiranje</t>
  </si>
  <si>
    <t>012</t>
  </si>
  <si>
    <t>DRŽAVNO IZBORNO POVJERENSTVO REPUBLIKE HRVATSKE</t>
  </si>
  <si>
    <t>01205</t>
  </si>
  <si>
    <t>URED PREDSJEDNICE REPUBLIKE HRVATSKE</t>
  </si>
  <si>
    <t>Ured Predsjednice Republike Hrvatske</t>
  </si>
  <si>
    <t>02550</t>
  </si>
  <si>
    <t>Odbori iz nadležnosti Ministarstva financija</t>
  </si>
  <si>
    <t>49286</t>
  </si>
  <si>
    <t>Odbor za standarde financijskog izvještavanja</t>
  </si>
  <si>
    <t>49294</t>
  </si>
  <si>
    <t>Odbor za javni nadzor revizije</t>
  </si>
  <si>
    <t>04040</t>
  </si>
  <si>
    <t>Agencija za prostore ugrožene eksplozivnom atmosferom</t>
  </si>
  <si>
    <t>04110</t>
  </si>
  <si>
    <t>Javna ustanova "Memorijalni centar Domovinskog rata Vukovar"</t>
  </si>
  <si>
    <t>04115</t>
  </si>
  <si>
    <t>Dom hrvatskih veterana</t>
  </si>
  <si>
    <t>Proračunski korisnici u gospodarstvu</t>
  </si>
  <si>
    <t>49235</t>
  </si>
  <si>
    <t>05115</t>
  </si>
  <si>
    <t>Hrvatski centar za zadružno poduzetništvo</t>
  </si>
  <si>
    <t>052</t>
  </si>
  <si>
    <t>POVJERENSTVO ZA ODLUČIVANJE O SUKOBU INTERESA</t>
  </si>
  <si>
    <t>05205</t>
  </si>
  <si>
    <t>49075</t>
  </si>
  <si>
    <t>Agencija za elektroničke medije</t>
  </si>
  <si>
    <t>Savjetodavna služba</t>
  </si>
  <si>
    <t>06110</t>
  </si>
  <si>
    <t>Fond za obnovu i razvoj Grada Vukovara</t>
  </si>
  <si>
    <t>49083</t>
  </si>
  <si>
    <t>Hrvatska agencija za civilno zrakoplovstvo</t>
  </si>
  <si>
    <t>07630</t>
  </si>
  <si>
    <t>Agencija za obnovu osječke Tvrđe</t>
  </si>
  <si>
    <t>07730</t>
  </si>
  <si>
    <t>Hrvatska agencija za okoliš i prirodu</t>
  </si>
  <si>
    <t>08640</t>
  </si>
  <si>
    <t>Zavod za unapređivanje zaštite na radu</t>
  </si>
  <si>
    <t>09620</t>
  </si>
  <si>
    <t>Zdravstvene ustanove u vlasništvu države</t>
  </si>
  <si>
    <t>26379</t>
  </si>
  <si>
    <t>Klinički bolnički centar Rijeka</t>
  </si>
  <si>
    <t>26387</t>
  </si>
  <si>
    <t>Klinička bolnica Merkur</t>
  </si>
  <si>
    <t>26395</t>
  </si>
  <si>
    <t>Klinički bolnički centar Sestre milosrdnice</t>
  </si>
  <si>
    <t>26400</t>
  </si>
  <si>
    <t>Klinički bolnički centar Osijek</t>
  </si>
  <si>
    <t>26418</t>
  </si>
  <si>
    <t>Klinički bolnički centar Split</t>
  </si>
  <si>
    <t>26426</t>
  </si>
  <si>
    <t>Klinika za ortopediju Lovran</t>
  </si>
  <si>
    <t>26459</t>
  </si>
  <si>
    <t>Klinika za infektivne bolesti dr. Fran Mihaljević</t>
  </si>
  <si>
    <t>26571</t>
  </si>
  <si>
    <t>Klinička bolnica Dubrava</t>
  </si>
  <si>
    <t>38069</t>
  </si>
  <si>
    <t>Klinički bolnički centar Zagreb</t>
  </si>
  <si>
    <t>47893</t>
  </si>
  <si>
    <t>Klinika za dječje bolesti Zagreb</t>
  </si>
  <si>
    <t>09625</t>
  </si>
  <si>
    <t>23616</t>
  </si>
  <si>
    <t>Imunološki zavod</t>
  </si>
  <si>
    <t>26346</t>
  </si>
  <si>
    <t>Hrvatski zavod za javno zdravstvo</t>
  </si>
  <si>
    <t>26354</t>
  </si>
  <si>
    <t>Hrvatski zavod za transfuzijsku medicinu</t>
  </si>
  <si>
    <t>26563</t>
  </si>
  <si>
    <t>Hrvatski zavod za zaštitu zdravlja i sigurnost na radu</t>
  </si>
  <si>
    <t>38655</t>
  </si>
  <si>
    <t>41128</t>
  </si>
  <si>
    <t>Hrvatski zavod za telemedicinu</t>
  </si>
  <si>
    <t>43191</t>
  </si>
  <si>
    <t>44573</t>
  </si>
  <si>
    <t>Hrvatski zavod za hitnu medicinu</t>
  </si>
  <si>
    <t>URED PREDSJEDNIKA REPUBLIKE HRVATSKE PO PRESTANKU OBNAŠANJA DUŽNOSTI</t>
  </si>
  <si>
    <t>Ured predsjednika Republike Hrvatske po prestanku obnašanja dužnosti</t>
  </si>
  <si>
    <t>Ured zastupnika Republike Hrvatske pred Europskim sudom za ljudska prava</t>
  </si>
  <si>
    <t>Ured za opće poslove Hrvatskoga sabora i Vlade Republike Hrvatske</t>
  </si>
  <si>
    <t>Agencija za reviziju sustava provedbe programa Europske unije</t>
  </si>
  <si>
    <t>Centar za praćenje poslovanja energetskog sektora i investicija</t>
  </si>
  <si>
    <t>Hrvatska agencija za malo gospodarstvo, inovacije  i investicije, HAMAG-BICRO</t>
  </si>
  <si>
    <t>Agencija za plaćanja u poljoprivredi, ribarstvu i ruralnom razvoju</t>
  </si>
  <si>
    <t>Središnja agencija za financiranje i ugovaranje programa i projekata Europske unije</t>
  </si>
  <si>
    <t>Agencija za istraživanje nesreća u zračnom, pomorskom i željezničkom prometu</t>
  </si>
  <si>
    <t>Agencije i ostale javne ustanove u znanosti, obrazovanju i sportu</t>
  </si>
  <si>
    <t>Zavod za vještačenje, profesionalnu rehabilitaciju i zapošljavanje osoba s invaliditetom</t>
  </si>
  <si>
    <t>Agencija za osiguranje radničkih potraživanja u slučaju stečaja poslodavca</t>
  </si>
  <si>
    <t>Zavodi, agencije i ostali proračunski korisnici u sustavu zdravstva</t>
  </si>
  <si>
    <t>Dom zdravlja Ministarstva unutarnjih poslova Republike Hrvatske</t>
  </si>
  <si>
    <t>Agencija za kvalitetu i akreditaciju u zdravstvu i socijalnoj skrbi</t>
  </si>
  <si>
    <t>IZVORNI PLAN         
2016.</t>
  </si>
  <si>
    <t>TEKUĆI PLAN         
2016.</t>
  </si>
  <si>
    <t>IZVRŠENJE
1.-6.2016.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</si>
</sst>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\ #,##0.00"/>
    <numFmt numFmtId="173" formatCode="#,##0.00\ ;\-\ #,##0.00"/>
    <numFmt numFmtId="174" formatCode="#,##0.00000"/>
    <numFmt numFmtId="175" formatCode="#,##0\ ;\-\ #,##0"/>
    <numFmt numFmtId="176" formatCode="#,##0;\-\ #,##0"/>
    <numFmt numFmtId="177" formatCode="#,##0.00\ &quot;kn&quot;"/>
  </numFmts>
  <fonts count="3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1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24" fillId="5" borderId="2" applyNumberFormat="0" applyAlignment="0" applyProtection="0"/>
    <xf numFmtId="0" fontId="14" fillId="5" borderId="3" applyNumberFormat="0" applyAlignment="0" applyProtection="0"/>
    <xf numFmtId="0" fontId="13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5" fillId="18" borderId="8" applyNumberFormat="0" applyAlignment="0" applyProtection="0"/>
    <xf numFmtId="4" fontId="31" fillId="0" borderId="9" applyNumberFormat="0">
      <alignment vertical="center"/>
      <protection locked="0"/>
    </xf>
    <xf numFmtId="4" fontId="4" fillId="19" borderId="9" applyNumberFormat="0" applyProtection="0">
      <alignment vertical="center"/>
    </xf>
    <xf numFmtId="4" fontId="3" fillId="19" borderId="9" applyNumberFormat="0" applyProtection="0">
      <alignment horizontal="left" vertical="center" indent="1"/>
    </xf>
    <xf numFmtId="0" fontId="3" fillId="19" borderId="9" applyNumberFormat="0" applyProtection="0">
      <alignment horizontal="left" vertical="top" indent="1"/>
    </xf>
    <xf numFmtId="4" fontId="3" fillId="2" borderId="0" applyNumberFormat="0" applyProtection="0">
      <alignment horizontal="left" vertical="center" indent="1"/>
    </xf>
    <xf numFmtId="4" fontId="5" fillId="7" borderId="9" applyNumberFormat="0" applyProtection="0">
      <alignment horizontal="right" vertical="center"/>
    </xf>
    <xf numFmtId="4" fontId="5" fillId="3" borderId="9" applyNumberFormat="0" applyProtection="0">
      <alignment horizontal="right" vertical="center"/>
    </xf>
    <xf numFmtId="4" fontId="5" fillId="14" borderId="9" applyNumberFormat="0" applyProtection="0">
      <alignment horizontal="right" vertical="center"/>
    </xf>
    <xf numFmtId="4" fontId="5" fillId="16" borderId="9" applyNumberFormat="0" applyProtection="0">
      <alignment horizontal="right" vertical="center"/>
    </xf>
    <xf numFmtId="4" fontId="5" fillId="20" borderId="9" applyNumberFormat="0" applyProtection="0">
      <alignment horizontal="right" vertical="center"/>
    </xf>
    <xf numFmtId="4" fontId="5" fillId="21" borderId="9" applyNumberFormat="0" applyProtection="0">
      <alignment horizontal="right" vertical="center"/>
    </xf>
    <xf numFmtId="4" fontId="5" fillId="9" borderId="9" applyNumberFormat="0" applyProtection="0">
      <alignment horizontal="right" vertical="center"/>
    </xf>
    <xf numFmtId="4" fontId="5" fillId="12" borderId="9" applyNumberFormat="0" applyProtection="0">
      <alignment horizontal="right" vertical="center"/>
    </xf>
    <xf numFmtId="4" fontId="5" fillId="22" borderId="9" applyNumberFormat="0" applyProtection="0">
      <alignment horizontal="right" vertical="center"/>
    </xf>
    <xf numFmtId="4" fontId="3" fillId="23" borderId="10" applyNumberFormat="0" applyProtection="0">
      <alignment horizontal="left" vertical="center" indent="1"/>
    </xf>
    <xf numFmtId="4" fontId="5" fillId="24" borderId="0" applyNumberFormat="0" applyProtection="0">
      <alignment horizontal="left" vertical="center" indent="1"/>
    </xf>
    <xf numFmtId="4" fontId="6" fillId="8" borderId="0" applyNumberFormat="0" applyProtection="0">
      <alignment horizontal="left" vertical="center" indent="1"/>
    </xf>
    <xf numFmtId="4" fontId="3" fillId="2" borderId="9" applyNumberFormat="0" applyProtection="0">
      <alignment horizontal="center" vertical="top"/>
    </xf>
    <xf numFmtId="4" fontId="5" fillId="24" borderId="0" applyNumberFormat="0" applyProtection="0">
      <alignment horizontal="left" vertical="center" indent="1"/>
    </xf>
    <xf numFmtId="4" fontId="5" fillId="2" borderId="0" applyNumberFormat="0" applyProtection="0">
      <alignment horizontal="left" vertical="center" indent="1"/>
    </xf>
    <xf numFmtId="0" fontId="29" fillId="0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29" fillId="0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30" fillId="0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24" borderId="9" applyNumberFormat="0" applyProtection="0">
      <alignment horizontal="left" vertical="center" indent="1"/>
    </xf>
    <xf numFmtId="0" fontId="0" fillId="24" borderId="9" applyNumberFormat="0" applyProtection="0">
      <alignment horizontal="left" vertical="top" indent="1"/>
    </xf>
    <xf numFmtId="0" fontId="0" fillId="0" borderId="0">
      <alignment/>
      <protection/>
    </xf>
    <xf numFmtId="4" fontId="5" fillId="4" borderId="9" applyNumberFormat="0" applyProtection="0">
      <alignment vertical="center"/>
    </xf>
    <xf numFmtId="4" fontId="7" fillId="4" borderId="9" applyNumberFormat="0" applyProtection="0">
      <alignment vertical="center"/>
    </xf>
    <xf numFmtId="4" fontId="5" fillId="4" borderId="9" applyNumberFormat="0" applyProtection="0">
      <alignment horizontal="left" vertical="center" indent="1"/>
    </xf>
    <xf numFmtId="0" fontId="5" fillId="4" borderId="9" applyNumberFormat="0" applyProtection="0">
      <alignment horizontal="left" vertical="top" indent="1"/>
    </xf>
    <xf numFmtId="4" fontId="32" fillId="0" borderId="9" applyNumberFormat="0">
      <alignment horizontal="right" vertical="center"/>
      <protection locked="0"/>
    </xf>
    <xf numFmtId="4" fontId="7" fillId="24" borderId="9" applyNumberFormat="0" applyProtection="0">
      <alignment horizontal="right" vertical="center"/>
    </xf>
    <xf numFmtId="4" fontId="5" fillId="2" borderId="9" applyNumberFormat="0" applyProtection="0">
      <alignment horizontal="left" vertical="center" indent="1"/>
    </xf>
    <xf numFmtId="0" fontId="3" fillId="2" borderId="9" applyNumberFormat="0" applyProtection="0">
      <alignment horizontal="center" vertical="top" wrapText="1"/>
    </xf>
    <xf numFmtId="4" fontId="8" fillId="25" borderId="0" applyNumberFormat="0" applyProtection="0">
      <alignment horizontal="left" vertical="top" indent="1"/>
    </xf>
    <xf numFmtId="4" fontId="9" fillId="24" borderId="9" applyNumberFormat="0" applyProtection="0">
      <alignment horizontal="right" vertical="center"/>
    </xf>
    <xf numFmtId="0" fontId="1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1" fillId="1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8" borderId="9" xfId="77" applyAlignment="1">
      <alignment horizontal="left" vertical="top" wrapText="1" inden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3" fontId="29" fillId="0" borderId="0" xfId="0" applyNumberFormat="1" applyFont="1" applyAlignment="1">
      <alignment/>
    </xf>
    <xf numFmtId="4" fontId="29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29" fillId="0" borderId="12" xfId="51" applyNumberFormat="1" applyFont="1" applyBorder="1" applyAlignment="1">
      <alignment horizontal="center" vertical="center" wrapText="1"/>
      <protection/>
    </xf>
    <xf numFmtId="2" fontId="29" fillId="0" borderId="12" xfId="51" applyNumberFormat="1" applyFont="1" applyBorder="1" applyAlignment="1">
      <alignment horizontal="center"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0" xfId="76" applyBorder="1" applyAlignment="1" quotePrefix="1">
      <alignment vertical="center"/>
    </xf>
    <xf numFmtId="0" fontId="29" fillId="0" borderId="0" xfId="76" applyBorder="1" applyAlignment="1" quotePrefix="1">
      <alignment horizontal="left" vertical="center" wrapText="1" indent="1"/>
    </xf>
    <xf numFmtId="3" fontId="31" fillId="0" borderId="0" xfId="56" applyNumberFormat="1" applyBorder="1">
      <alignment vertical="center"/>
      <protection locked="0"/>
    </xf>
    <xf numFmtId="4" fontId="31" fillId="0" borderId="0" xfId="56" applyNumberFormat="1" applyBorder="1">
      <alignment vertical="center"/>
      <protection locked="0"/>
    </xf>
    <xf numFmtId="0" fontId="30" fillId="0" borderId="0" xfId="78" applyFont="1" applyBorder="1" applyAlignment="1" quotePrefix="1">
      <alignment vertical="center"/>
    </xf>
    <xf numFmtId="0" fontId="30" fillId="0" borderId="0" xfId="78" applyFont="1" applyBorder="1" applyAlignment="1" quotePrefix="1">
      <alignment horizontal="left" vertical="center" wrapText="1" indent="1"/>
    </xf>
    <xf numFmtId="3" fontId="32" fillId="0" borderId="0" xfId="89" applyNumberFormat="1" applyFont="1" applyBorder="1">
      <alignment horizontal="right" vertical="center"/>
      <protection locked="0"/>
    </xf>
    <xf numFmtId="4" fontId="32" fillId="0" borderId="0" xfId="89" applyNumberFormat="1" applyFont="1" applyBorder="1">
      <alignment horizontal="right" vertical="center"/>
      <protection locked="0"/>
    </xf>
    <xf numFmtId="4" fontId="32" fillId="0" borderId="0" xfId="56" applyNumberFormat="1" applyFont="1" applyBorder="1">
      <alignment vertical="center"/>
      <protection locked="0"/>
    </xf>
    <xf numFmtId="0" fontId="30" fillId="0" borderId="0" xfId="80" applyFont="1" applyBorder="1" applyAlignment="1" quotePrefix="1">
      <alignment vertical="center"/>
    </xf>
    <xf numFmtId="0" fontId="30" fillId="0" borderId="0" xfId="80" applyFont="1" applyBorder="1" applyAlignment="1" quotePrefix="1">
      <alignment horizontal="left" vertical="center" wrapText="1" indent="1"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1Prihodi-rashodi2004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1219200" y="9525"/>
          <a:ext cx="0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1219200" y="-11274038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1219200" y="9525"/>
          <a:ext cx="0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1219200" y="-11274277"/>
            <a:ext cx="0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0</xdr:row>
      <xdr:rowOff>9525</xdr:rowOff>
    </xdr:from>
    <xdr:to>
      <xdr:col>11</xdr:col>
      <xdr:colOff>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1219200" y="9525"/>
          <a:ext cx="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1219200" y="-11274273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</xdr:row>
      <xdr:rowOff>0</xdr:rowOff>
    </xdr:from>
    <xdr:to>
      <xdr:col>0</xdr:col>
      <xdr:colOff>190500</xdr:colOff>
      <xdr:row>16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908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5</xdr:col>
      <xdr:colOff>552450</xdr:colOff>
      <xdr:row>234</xdr:row>
      <xdr:rowOff>152400</xdr:rowOff>
    </xdr:to>
    <xdr:pic macro="[1]!DesignIconClicked">
      <xdr:nvPicPr>
        <xdr:cNvPr id="1" name="BExKNAKHF60ZKNB6YJM594KYFVPD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14375"/>
          <a:ext cx="6572250" cy="48567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12" width="0" style="0" hidden="1" customWidth="1"/>
  </cols>
  <sheetData>
    <row r="1" ht="12.75">
      <c r="A1">
        <v>9</v>
      </c>
    </row>
    <row r="2" spans="1:231" ht="12.75">
      <c r="A2">
        <v>1</v>
      </c>
      <c r="AE2">
        <v>5</v>
      </c>
      <c r="CM2">
        <v>3</v>
      </c>
      <c r="DG2">
        <v>28</v>
      </c>
      <c r="EA2">
        <v>3</v>
      </c>
      <c r="EU2">
        <v>1</v>
      </c>
      <c r="FY2">
        <v>3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6</v>
      </c>
      <c r="C4" t="s">
        <v>20</v>
      </c>
      <c r="D4" t="b">
        <v>1</v>
      </c>
      <c r="E4" t="b">
        <v>1</v>
      </c>
      <c r="F4" t="s">
        <v>54</v>
      </c>
      <c r="G4">
        <v>3</v>
      </c>
      <c r="H4">
        <v>3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39</v>
      </c>
      <c r="AG4" s="1" t="s">
        <v>40</v>
      </c>
      <c r="AH4" s="1" t="s">
        <v>55</v>
      </c>
      <c r="AI4" s="1" t="s">
        <v>51</v>
      </c>
      <c r="AJ4" s="1" t="s">
        <v>51</v>
      </c>
      <c r="AK4" s="1" t="s">
        <v>59</v>
      </c>
      <c r="AL4" s="1" t="s">
        <v>51</v>
      </c>
      <c r="AM4" s="1" t="s">
        <v>51</v>
      </c>
      <c r="AN4" s="1" t="s">
        <v>51</v>
      </c>
      <c r="AO4" s="1" t="s">
        <v>51</v>
      </c>
      <c r="AP4" s="1" t="s">
        <v>51</v>
      </c>
      <c r="AQ4" s="1" t="s">
        <v>51</v>
      </c>
      <c r="AR4" s="1" t="s">
        <v>51</v>
      </c>
      <c r="AS4" s="1" t="s">
        <v>52</v>
      </c>
      <c r="AT4" s="1" t="s">
        <v>0</v>
      </c>
      <c r="AU4" s="1" t="s">
        <v>51</v>
      </c>
      <c r="AV4" s="1" t="s">
        <v>14</v>
      </c>
      <c r="AW4" s="1" t="s">
        <v>51</v>
      </c>
      <c r="AX4" s="1" t="s">
        <v>1</v>
      </c>
      <c r="AY4" s="1" t="s">
        <v>62</v>
      </c>
      <c r="AZ4" s="1" t="s">
        <v>39</v>
      </c>
      <c r="BA4" s="1" t="s">
        <v>63</v>
      </c>
      <c r="BB4" s="1" t="s">
        <v>51</v>
      </c>
      <c r="BC4" s="1" t="s">
        <v>51</v>
      </c>
      <c r="BD4" s="1" t="s">
        <v>69</v>
      </c>
      <c r="BE4" s="1" t="s">
        <v>39</v>
      </c>
      <c r="BF4" s="1" t="s">
        <v>63</v>
      </c>
      <c r="BG4" s="1" t="s">
        <v>51</v>
      </c>
      <c r="BH4" s="1" t="s">
        <v>51</v>
      </c>
      <c r="BI4" s="1" t="s">
        <v>51</v>
      </c>
      <c r="BJ4" s="1" t="s">
        <v>64</v>
      </c>
      <c r="BK4" s="1" t="s">
        <v>65</v>
      </c>
      <c r="BL4" s="1" t="s">
        <v>51</v>
      </c>
      <c r="BM4" s="1" t="s">
        <v>52</v>
      </c>
      <c r="BN4" s="1" t="s">
        <v>51</v>
      </c>
      <c r="BO4" s="1" t="s">
        <v>51</v>
      </c>
      <c r="BP4" s="1" t="s">
        <v>51</v>
      </c>
      <c r="BQ4" s="1" t="s">
        <v>57</v>
      </c>
      <c r="BR4" s="1" t="s">
        <v>56</v>
      </c>
      <c r="BS4" s="1" t="s">
        <v>56</v>
      </c>
      <c r="BT4" s="1" t="s">
        <v>56</v>
      </c>
      <c r="BU4" s="1" t="s">
        <v>52</v>
      </c>
      <c r="BV4" s="1" t="s">
        <v>52</v>
      </c>
      <c r="BW4" s="1" t="s">
        <v>51</v>
      </c>
      <c r="BX4" s="1" t="s">
        <v>51</v>
      </c>
      <c r="BY4" s="1" t="s">
        <v>51</v>
      </c>
      <c r="BZ4" s="1" t="s">
        <v>51</v>
      </c>
      <c r="CA4" s="1" t="s">
        <v>51</v>
      </c>
      <c r="CB4" s="1" t="s">
        <v>21</v>
      </c>
      <c r="CC4" s="1" t="s">
        <v>51</v>
      </c>
      <c r="CD4" s="1" t="s">
        <v>51</v>
      </c>
      <c r="CE4" s="1" t="s">
        <v>51</v>
      </c>
      <c r="CF4" s="1" t="s">
        <v>51</v>
      </c>
      <c r="CG4" s="1" t="s">
        <v>51</v>
      </c>
      <c r="CM4">
        <v>4</v>
      </c>
      <c r="CN4" s="1" t="s">
        <v>23</v>
      </c>
      <c r="CO4" s="1" t="s">
        <v>29</v>
      </c>
      <c r="CP4" s="2" t="s">
        <v>30</v>
      </c>
      <c r="CQ4" s="1" t="s">
        <v>59</v>
      </c>
      <c r="CR4" s="1" t="s">
        <v>51</v>
      </c>
      <c r="CS4" s="1" t="s">
        <v>73</v>
      </c>
      <c r="CT4" s="1" t="s">
        <v>51</v>
      </c>
      <c r="CU4" s="1" t="s">
        <v>74</v>
      </c>
      <c r="CV4" s="1" t="s">
        <v>55</v>
      </c>
      <c r="DG4">
        <v>4</v>
      </c>
      <c r="DH4" s="1" t="s">
        <v>39</v>
      </c>
      <c r="DI4" s="1" t="s">
        <v>43</v>
      </c>
      <c r="DJ4" s="1" t="s">
        <v>44</v>
      </c>
      <c r="DK4" s="1" t="s">
        <v>65</v>
      </c>
      <c r="DL4" s="1" t="s">
        <v>55</v>
      </c>
      <c r="DM4" s="1" t="s">
        <v>51</v>
      </c>
      <c r="DN4" s="1" t="s">
        <v>52</v>
      </c>
      <c r="DO4" s="1" t="s">
        <v>52</v>
      </c>
      <c r="DP4" s="1" t="s">
        <v>51</v>
      </c>
      <c r="DQ4" s="1" t="s">
        <v>51</v>
      </c>
      <c r="DR4" s="1" t="s">
        <v>51</v>
      </c>
      <c r="EA4">
        <v>4</v>
      </c>
      <c r="EB4" s="1" t="s">
        <v>31</v>
      </c>
      <c r="EC4" s="1" t="s">
        <v>130</v>
      </c>
      <c r="ED4" s="1" t="s">
        <v>51</v>
      </c>
      <c r="EE4" s="1" t="s">
        <v>51</v>
      </c>
      <c r="EF4" s="1" t="s">
        <v>51</v>
      </c>
      <c r="EG4" s="1" t="s">
        <v>51</v>
      </c>
      <c r="EH4" s="1" t="s">
        <v>51</v>
      </c>
      <c r="EI4" s="1" t="s">
        <v>61</v>
      </c>
      <c r="EJ4" s="1" t="s">
        <v>55</v>
      </c>
      <c r="EK4" s="1" t="s">
        <v>103</v>
      </c>
      <c r="EL4" s="1" t="s">
        <v>52</v>
      </c>
      <c r="EM4" s="1" t="s">
        <v>51</v>
      </c>
      <c r="EN4" s="1" t="s">
        <v>51</v>
      </c>
      <c r="EU4">
        <v>4</v>
      </c>
      <c r="EV4" s="1" t="s">
        <v>58</v>
      </c>
      <c r="EW4" s="1" t="s">
        <v>129</v>
      </c>
      <c r="EX4" s="1" t="s">
        <v>66</v>
      </c>
      <c r="EY4" s="1" t="s">
        <v>128</v>
      </c>
      <c r="EZ4" s="1" t="s">
        <v>53</v>
      </c>
      <c r="FA4" s="1" t="s">
        <v>52</v>
      </c>
      <c r="FB4" s="1" t="s">
        <v>129</v>
      </c>
      <c r="FC4" s="1" t="s">
        <v>58</v>
      </c>
      <c r="FD4" s="1" t="s">
        <v>52</v>
      </c>
      <c r="FE4" s="1" t="s">
        <v>51</v>
      </c>
      <c r="FF4" s="1" t="s">
        <v>51</v>
      </c>
      <c r="FY4">
        <v>4</v>
      </c>
      <c r="FZ4" s="1" t="s">
        <v>4</v>
      </c>
      <c r="GA4" s="1" t="s">
        <v>56</v>
      </c>
      <c r="GB4" s="1" t="s">
        <v>5</v>
      </c>
      <c r="GC4" s="1" t="s">
        <v>137</v>
      </c>
      <c r="GD4" s="1" t="s">
        <v>142</v>
      </c>
      <c r="GE4" s="1" t="s">
        <v>1</v>
      </c>
      <c r="GF4" s="1" t="s">
        <v>2</v>
      </c>
      <c r="GG4" s="1" t="s">
        <v>51</v>
      </c>
      <c r="GH4" s="1" t="s">
        <v>51</v>
      </c>
      <c r="GI4" s="1" t="s">
        <v>51</v>
      </c>
      <c r="GJ4" s="1" t="s">
        <v>52</v>
      </c>
      <c r="GK4" s="1" t="s">
        <v>51</v>
      </c>
      <c r="GL4" s="1" t="s">
        <v>52</v>
      </c>
      <c r="GM4" s="1" t="s">
        <v>51</v>
      </c>
      <c r="GN4" s="1" t="s">
        <v>52</v>
      </c>
      <c r="GO4" s="1" t="s">
        <v>51</v>
      </c>
      <c r="GP4" s="1" t="s">
        <v>139</v>
      </c>
      <c r="GQ4" s="1" t="s">
        <v>51</v>
      </c>
      <c r="GR4" s="1" t="s">
        <v>51</v>
      </c>
      <c r="GS4" s="1" t="s">
        <v>6</v>
      </c>
      <c r="HW4">
        <v>4</v>
      </c>
      <c r="HX4" s="1" t="s">
        <v>107</v>
      </c>
      <c r="HY4" s="1" t="s">
        <v>35</v>
      </c>
    </row>
    <row r="5" spans="31:233" ht="63.75">
      <c r="AE5">
        <v>4</v>
      </c>
      <c r="AF5" s="1" t="s">
        <v>41</v>
      </c>
      <c r="AG5" s="1" t="s">
        <v>42</v>
      </c>
      <c r="AH5" s="1" t="s">
        <v>55</v>
      </c>
      <c r="AI5" s="1" t="s">
        <v>51</v>
      </c>
      <c r="AJ5" s="1" t="s">
        <v>51</v>
      </c>
      <c r="AK5" s="1" t="s">
        <v>72</v>
      </c>
      <c r="AL5" s="1" t="s">
        <v>51</v>
      </c>
      <c r="AM5" s="1" t="s">
        <v>51</v>
      </c>
      <c r="AN5" s="1" t="s">
        <v>51</v>
      </c>
      <c r="AO5" s="1" t="s">
        <v>51</v>
      </c>
      <c r="AP5" s="1" t="s">
        <v>51</v>
      </c>
      <c r="AQ5" s="1" t="s">
        <v>51</v>
      </c>
      <c r="AR5" s="1" t="s">
        <v>51</v>
      </c>
      <c r="AS5" s="1" t="s">
        <v>52</v>
      </c>
      <c r="AT5" s="1" t="s">
        <v>0</v>
      </c>
      <c r="AU5" s="1" t="s">
        <v>51</v>
      </c>
      <c r="AV5" s="1" t="s">
        <v>15</v>
      </c>
      <c r="AW5" s="1" t="s">
        <v>51</v>
      </c>
      <c r="AX5" s="1" t="s">
        <v>1</v>
      </c>
      <c r="AY5" s="1" t="s">
        <v>62</v>
      </c>
      <c r="AZ5" s="1" t="s">
        <v>41</v>
      </c>
      <c r="BA5" s="1" t="s">
        <v>63</v>
      </c>
      <c r="BB5" s="1" t="s">
        <v>51</v>
      </c>
      <c r="BC5" s="1" t="s">
        <v>51</v>
      </c>
      <c r="BD5" s="1" t="s">
        <v>69</v>
      </c>
      <c r="BE5" s="1" t="s">
        <v>41</v>
      </c>
      <c r="BF5" s="1" t="s">
        <v>63</v>
      </c>
      <c r="BG5" s="1" t="s">
        <v>51</v>
      </c>
      <c r="BH5" s="1" t="s">
        <v>51</v>
      </c>
      <c r="BI5" s="1" t="s">
        <v>51</v>
      </c>
      <c r="BJ5" s="1" t="s">
        <v>64</v>
      </c>
      <c r="BK5" s="1" t="s">
        <v>65</v>
      </c>
      <c r="BL5" s="1" t="s">
        <v>51</v>
      </c>
      <c r="BM5" s="1" t="s">
        <v>52</v>
      </c>
      <c r="BN5" s="1" t="s">
        <v>51</v>
      </c>
      <c r="BO5" s="1" t="s">
        <v>51</v>
      </c>
      <c r="BP5" s="1" t="s">
        <v>51</v>
      </c>
      <c r="BQ5" s="1" t="s">
        <v>57</v>
      </c>
      <c r="BR5" s="1" t="s">
        <v>56</v>
      </c>
      <c r="BS5" s="1" t="s">
        <v>56</v>
      </c>
      <c r="BT5" s="1" t="s">
        <v>56</v>
      </c>
      <c r="BU5" s="1" t="s">
        <v>52</v>
      </c>
      <c r="BV5" s="1" t="s">
        <v>52</v>
      </c>
      <c r="BW5" s="1" t="s">
        <v>51</v>
      </c>
      <c r="BX5" s="1" t="s">
        <v>51</v>
      </c>
      <c r="BY5" s="1" t="s">
        <v>51</v>
      </c>
      <c r="BZ5" s="1" t="s">
        <v>51</v>
      </c>
      <c r="CA5" s="1" t="s">
        <v>51</v>
      </c>
      <c r="CB5" s="1" t="s">
        <v>22</v>
      </c>
      <c r="CC5" s="1" t="s">
        <v>51</v>
      </c>
      <c r="CD5" s="1" t="s">
        <v>51</v>
      </c>
      <c r="CE5" s="1" t="s">
        <v>51</v>
      </c>
      <c r="CF5" s="1" t="s">
        <v>51</v>
      </c>
      <c r="CG5" s="1" t="s">
        <v>51</v>
      </c>
      <c r="CM5">
        <v>4</v>
      </c>
      <c r="CN5" s="1" t="s">
        <v>23</v>
      </c>
      <c r="CO5" s="1" t="s">
        <v>31</v>
      </c>
      <c r="CP5" s="2" t="s">
        <v>32</v>
      </c>
      <c r="CQ5" s="1" t="s">
        <v>72</v>
      </c>
      <c r="CR5" s="1" t="s">
        <v>51</v>
      </c>
      <c r="CS5" s="1" t="s">
        <v>73</v>
      </c>
      <c r="CT5" s="1" t="s">
        <v>51</v>
      </c>
      <c r="CU5" s="1" t="s">
        <v>74</v>
      </c>
      <c r="CV5" s="1" t="s">
        <v>55</v>
      </c>
      <c r="DG5">
        <v>4</v>
      </c>
      <c r="DH5" s="1" t="s">
        <v>39</v>
      </c>
      <c r="DI5" s="1" t="s">
        <v>45</v>
      </c>
      <c r="DJ5" s="1" t="s">
        <v>46</v>
      </c>
      <c r="DK5" s="1" t="s">
        <v>65</v>
      </c>
      <c r="DL5" s="1" t="s">
        <v>55</v>
      </c>
      <c r="DM5" s="1" t="s">
        <v>51</v>
      </c>
      <c r="DN5" s="1" t="s">
        <v>52</v>
      </c>
      <c r="DO5" s="1" t="s">
        <v>52</v>
      </c>
      <c r="DP5" s="1" t="s">
        <v>51</v>
      </c>
      <c r="DQ5" s="1" t="s">
        <v>51</v>
      </c>
      <c r="DR5" s="1" t="s">
        <v>51</v>
      </c>
      <c r="EA5">
        <v>4</v>
      </c>
      <c r="EB5" s="1" t="s">
        <v>33</v>
      </c>
      <c r="EC5" s="1" t="s">
        <v>130</v>
      </c>
      <c r="ED5" s="1" t="s">
        <v>51</v>
      </c>
      <c r="EE5" s="1" t="s">
        <v>57</v>
      </c>
      <c r="EF5" s="1" t="s">
        <v>51</v>
      </c>
      <c r="EG5" s="1" t="s">
        <v>51</v>
      </c>
      <c r="EH5" s="1" t="s">
        <v>51</v>
      </c>
      <c r="EI5" s="1" t="s">
        <v>61</v>
      </c>
      <c r="EJ5" s="1" t="s">
        <v>55</v>
      </c>
      <c r="EK5" s="1" t="s">
        <v>131</v>
      </c>
      <c r="EL5" s="1" t="s">
        <v>52</v>
      </c>
      <c r="EM5" s="1" t="s">
        <v>51</v>
      </c>
      <c r="EN5" s="1" t="s">
        <v>51</v>
      </c>
      <c r="FY5">
        <v>4</v>
      </c>
      <c r="FZ5" s="1" t="s">
        <v>7</v>
      </c>
      <c r="GA5" s="1" t="s">
        <v>56</v>
      </c>
      <c r="GB5" s="1" t="s">
        <v>137</v>
      </c>
      <c r="GC5" s="1" t="s">
        <v>137</v>
      </c>
      <c r="GD5" s="1" t="s">
        <v>138</v>
      </c>
      <c r="GE5" s="1" t="s">
        <v>8</v>
      </c>
      <c r="GF5" s="1" t="s">
        <v>9</v>
      </c>
      <c r="GG5" s="1" t="s">
        <v>17</v>
      </c>
      <c r="GH5" s="1" t="s">
        <v>18</v>
      </c>
      <c r="GI5" s="1" t="s">
        <v>10</v>
      </c>
      <c r="GJ5" s="1" t="s">
        <v>139</v>
      </c>
      <c r="GK5" s="1" t="s">
        <v>19</v>
      </c>
      <c r="GL5" s="1" t="s">
        <v>139</v>
      </c>
      <c r="GM5" s="1" t="s">
        <v>51</v>
      </c>
      <c r="GN5" s="1" t="s">
        <v>52</v>
      </c>
      <c r="GO5" s="1" t="s">
        <v>11</v>
      </c>
      <c r="GP5" s="1" t="s">
        <v>139</v>
      </c>
      <c r="GQ5" s="1" t="s">
        <v>51</v>
      </c>
      <c r="GR5" s="1" t="s">
        <v>51</v>
      </c>
      <c r="GS5" s="1" t="s">
        <v>140</v>
      </c>
      <c r="HW5">
        <v>4</v>
      </c>
      <c r="HX5" s="1" t="s">
        <v>99</v>
      </c>
      <c r="HY5" s="1" t="s">
        <v>55</v>
      </c>
    </row>
    <row r="6" spans="31:233" ht="38.25">
      <c r="AE6">
        <v>4</v>
      </c>
      <c r="AF6" s="1" t="s">
        <v>23</v>
      </c>
      <c r="AG6" s="1" t="s">
        <v>24</v>
      </c>
      <c r="AH6" s="1" t="s">
        <v>51</v>
      </c>
      <c r="AI6" s="1" t="s">
        <v>55</v>
      </c>
      <c r="AJ6" s="1" t="s">
        <v>55</v>
      </c>
      <c r="AK6" s="1" t="s">
        <v>59</v>
      </c>
      <c r="AL6" s="1" t="s">
        <v>51</v>
      </c>
      <c r="AM6" s="1" t="s">
        <v>51</v>
      </c>
      <c r="AN6" s="1" t="s">
        <v>51</v>
      </c>
      <c r="AO6" s="1" t="s">
        <v>51</v>
      </c>
      <c r="AP6" s="1" t="s">
        <v>51</v>
      </c>
      <c r="AQ6" s="1" t="s">
        <v>51</v>
      </c>
      <c r="AR6" s="1" t="s">
        <v>60</v>
      </c>
      <c r="AS6" s="1" t="s">
        <v>51</v>
      </c>
      <c r="AT6" s="1" t="s">
        <v>61</v>
      </c>
      <c r="AU6" s="1" t="s">
        <v>51</v>
      </c>
      <c r="AV6" s="1" t="s">
        <v>51</v>
      </c>
      <c r="AW6" s="1" t="s">
        <v>51</v>
      </c>
      <c r="AX6" s="1" t="s">
        <v>51</v>
      </c>
      <c r="AY6" s="1" t="s">
        <v>62</v>
      </c>
      <c r="AZ6" s="1" t="s">
        <v>23</v>
      </c>
      <c r="BA6" s="1" t="s">
        <v>63</v>
      </c>
      <c r="BB6" s="1" t="s">
        <v>51</v>
      </c>
      <c r="BC6" s="1" t="s">
        <v>51</v>
      </c>
      <c r="BD6" s="1" t="s">
        <v>51</v>
      </c>
      <c r="BE6" s="1" t="s">
        <v>51</v>
      </c>
      <c r="BF6" s="1" t="s">
        <v>51</v>
      </c>
      <c r="BG6" s="1" t="s">
        <v>51</v>
      </c>
      <c r="BH6" s="1" t="s">
        <v>51</v>
      </c>
      <c r="BI6" s="1" t="s">
        <v>51</v>
      </c>
      <c r="BJ6" s="1" t="s">
        <v>64</v>
      </c>
      <c r="BK6" s="1" t="s">
        <v>65</v>
      </c>
      <c r="BL6" s="1" t="s">
        <v>55</v>
      </c>
      <c r="BM6" s="1" t="s">
        <v>52</v>
      </c>
      <c r="BN6" s="1" t="s">
        <v>51</v>
      </c>
      <c r="BO6" s="1" t="s">
        <v>51</v>
      </c>
      <c r="BP6" s="1" t="s">
        <v>51</v>
      </c>
      <c r="BQ6" s="1" t="s">
        <v>51</v>
      </c>
      <c r="BR6" s="1" t="s">
        <v>52</v>
      </c>
      <c r="BS6" s="1" t="s">
        <v>52</v>
      </c>
      <c r="BT6" s="1" t="s">
        <v>52</v>
      </c>
      <c r="BU6" s="1" t="s">
        <v>52</v>
      </c>
      <c r="BV6" s="1" t="s">
        <v>52</v>
      </c>
      <c r="BW6" s="1" t="s">
        <v>51</v>
      </c>
      <c r="BX6" s="1" t="s">
        <v>51</v>
      </c>
      <c r="BY6" s="1" t="s">
        <v>51</v>
      </c>
      <c r="BZ6" s="1" t="s">
        <v>51</v>
      </c>
      <c r="CA6" s="1" t="s">
        <v>51</v>
      </c>
      <c r="CB6" s="1" t="s">
        <v>23</v>
      </c>
      <c r="CC6" s="1" t="s">
        <v>51</v>
      </c>
      <c r="CD6" s="1" t="s">
        <v>51</v>
      </c>
      <c r="CE6" s="1" t="s">
        <v>51</v>
      </c>
      <c r="CF6" s="1" t="s">
        <v>51</v>
      </c>
      <c r="CG6" s="1" t="s">
        <v>51</v>
      </c>
      <c r="CM6">
        <v>4</v>
      </c>
      <c r="CN6" s="1" t="s">
        <v>23</v>
      </c>
      <c r="CO6" s="1" t="s">
        <v>33</v>
      </c>
      <c r="CP6" s="2" t="s">
        <v>34</v>
      </c>
      <c r="CQ6" s="1" t="s">
        <v>75</v>
      </c>
      <c r="CR6" s="1" t="s">
        <v>51</v>
      </c>
      <c r="CS6" s="1" t="s">
        <v>73</v>
      </c>
      <c r="CT6" s="1" t="s">
        <v>51</v>
      </c>
      <c r="CU6" s="1" t="s">
        <v>74</v>
      </c>
      <c r="CV6" s="1" t="s">
        <v>55</v>
      </c>
      <c r="DG6">
        <v>4</v>
      </c>
      <c r="DH6" s="1" t="s">
        <v>39</v>
      </c>
      <c r="DI6" s="1" t="s">
        <v>47</v>
      </c>
      <c r="DJ6" s="1" t="s">
        <v>48</v>
      </c>
      <c r="DK6" s="1" t="s">
        <v>65</v>
      </c>
      <c r="DL6" s="1" t="s">
        <v>55</v>
      </c>
      <c r="DM6" s="1" t="s">
        <v>51</v>
      </c>
      <c r="DN6" s="1" t="s">
        <v>52</v>
      </c>
      <c r="DO6" s="1" t="s">
        <v>52</v>
      </c>
      <c r="DP6" s="1" t="s">
        <v>51</v>
      </c>
      <c r="DQ6" s="1" t="s">
        <v>51</v>
      </c>
      <c r="DR6" s="1" t="s">
        <v>51</v>
      </c>
      <c r="EA6">
        <v>4</v>
      </c>
      <c r="EB6" s="1" t="s">
        <v>29</v>
      </c>
      <c r="EC6" s="1" t="s">
        <v>130</v>
      </c>
      <c r="ED6" s="1" t="s">
        <v>51</v>
      </c>
      <c r="EE6" s="1" t="s">
        <v>51</v>
      </c>
      <c r="EF6" s="1" t="s">
        <v>51</v>
      </c>
      <c r="EG6" s="1" t="s">
        <v>51</v>
      </c>
      <c r="EH6" s="1" t="s">
        <v>51</v>
      </c>
      <c r="EI6" s="1" t="s">
        <v>61</v>
      </c>
      <c r="EJ6" s="1" t="s">
        <v>55</v>
      </c>
      <c r="EK6" s="1" t="s">
        <v>132</v>
      </c>
      <c r="EL6" s="1" t="s">
        <v>52</v>
      </c>
      <c r="EM6" s="1" t="s">
        <v>51</v>
      </c>
      <c r="EN6" s="1" t="s">
        <v>51</v>
      </c>
      <c r="FY6">
        <v>4</v>
      </c>
      <c r="FZ6" s="1" t="s">
        <v>12</v>
      </c>
      <c r="GA6" s="1" t="s">
        <v>57</v>
      </c>
      <c r="GB6" s="1" t="s">
        <v>141</v>
      </c>
      <c r="GC6" s="1" t="s">
        <v>137</v>
      </c>
      <c r="GD6" s="1" t="s">
        <v>142</v>
      </c>
      <c r="GE6" s="1" t="s">
        <v>146</v>
      </c>
      <c r="GF6" s="1" t="s">
        <v>147</v>
      </c>
      <c r="GG6" s="1" t="s">
        <v>58</v>
      </c>
      <c r="GH6" s="1" t="s">
        <v>58</v>
      </c>
      <c r="GI6" s="1" t="s">
        <v>148</v>
      </c>
      <c r="GJ6" s="1" t="s">
        <v>143</v>
      </c>
      <c r="GK6" s="1" t="s">
        <v>51</v>
      </c>
      <c r="GL6" s="1" t="s">
        <v>52</v>
      </c>
      <c r="GM6" s="1" t="s">
        <v>51</v>
      </c>
      <c r="GN6" s="1" t="s">
        <v>52</v>
      </c>
      <c r="GO6" s="1" t="s">
        <v>51</v>
      </c>
      <c r="GP6" s="1" t="s">
        <v>139</v>
      </c>
      <c r="GQ6" s="1" t="s">
        <v>51</v>
      </c>
      <c r="GR6" s="1" t="s">
        <v>51</v>
      </c>
      <c r="GS6" s="1" t="s">
        <v>58</v>
      </c>
      <c r="HW6">
        <v>4</v>
      </c>
      <c r="HX6" s="1" t="s">
        <v>101</v>
      </c>
      <c r="HY6" s="1" t="s">
        <v>55</v>
      </c>
    </row>
    <row r="7" spans="31:233" ht="12.75">
      <c r="AE7">
        <v>4</v>
      </c>
      <c r="AF7" s="1" t="s">
        <v>58</v>
      </c>
      <c r="AG7" s="1" t="s">
        <v>66</v>
      </c>
      <c r="AH7" s="1" t="s">
        <v>55</v>
      </c>
      <c r="AI7" s="1" t="s">
        <v>51</v>
      </c>
      <c r="AJ7" s="1" t="s">
        <v>67</v>
      </c>
      <c r="AK7" s="1" t="s">
        <v>59</v>
      </c>
      <c r="AL7" s="1" t="s">
        <v>51</v>
      </c>
      <c r="AM7" s="1" t="s">
        <v>51</v>
      </c>
      <c r="AN7" s="1" t="s">
        <v>51</v>
      </c>
      <c r="AO7" s="1" t="s">
        <v>51</v>
      </c>
      <c r="AP7" s="1" t="s">
        <v>51</v>
      </c>
      <c r="AQ7" s="1" t="s">
        <v>51</v>
      </c>
      <c r="AR7" s="1" t="s">
        <v>60</v>
      </c>
      <c r="AS7" s="1" t="s">
        <v>52</v>
      </c>
      <c r="AT7" s="1" t="s">
        <v>68</v>
      </c>
      <c r="AU7" s="1" t="s">
        <v>55</v>
      </c>
      <c r="AV7" s="1" t="s">
        <v>3</v>
      </c>
      <c r="AW7" s="1" t="s">
        <v>51</v>
      </c>
      <c r="AX7" s="1" t="s">
        <v>1</v>
      </c>
      <c r="AY7" s="1" t="s">
        <v>62</v>
      </c>
      <c r="AZ7" s="1" t="s">
        <v>58</v>
      </c>
      <c r="BA7" s="1" t="s">
        <v>63</v>
      </c>
      <c r="BB7" s="1" t="s">
        <v>51</v>
      </c>
      <c r="BC7" s="1" t="s">
        <v>51</v>
      </c>
      <c r="BD7" s="1" t="s">
        <v>62</v>
      </c>
      <c r="BE7" s="1" t="s">
        <v>58</v>
      </c>
      <c r="BF7" s="1" t="s">
        <v>63</v>
      </c>
      <c r="BG7" s="1" t="s">
        <v>51</v>
      </c>
      <c r="BH7" s="1" t="s">
        <v>51</v>
      </c>
      <c r="BI7" s="1" t="s">
        <v>51</v>
      </c>
      <c r="BJ7" s="1" t="s">
        <v>64</v>
      </c>
      <c r="BK7" s="1" t="s">
        <v>65</v>
      </c>
      <c r="BL7" s="1" t="s">
        <v>51</v>
      </c>
      <c r="BM7" s="1" t="s">
        <v>52</v>
      </c>
      <c r="BN7" s="1" t="s">
        <v>51</v>
      </c>
      <c r="BO7" s="1" t="s">
        <v>51</v>
      </c>
      <c r="BP7" s="1" t="s">
        <v>51</v>
      </c>
      <c r="BQ7" s="1" t="s">
        <v>57</v>
      </c>
      <c r="BR7" s="1" t="s">
        <v>56</v>
      </c>
      <c r="BS7" s="1" t="s">
        <v>56</v>
      </c>
      <c r="BT7" s="1" t="s">
        <v>56</v>
      </c>
      <c r="BU7" s="1" t="s">
        <v>56</v>
      </c>
      <c r="BV7" s="1" t="s">
        <v>52</v>
      </c>
      <c r="BW7" s="1" t="s">
        <v>51</v>
      </c>
      <c r="BX7" s="1" t="s">
        <v>51</v>
      </c>
      <c r="BY7" s="1" t="s">
        <v>51</v>
      </c>
      <c r="BZ7" s="1" t="s">
        <v>51</v>
      </c>
      <c r="CA7" s="1" t="s">
        <v>51</v>
      </c>
      <c r="CB7" s="1" t="s">
        <v>25</v>
      </c>
      <c r="CC7" s="1" t="s">
        <v>51</v>
      </c>
      <c r="CD7" s="1" t="s">
        <v>51</v>
      </c>
      <c r="CE7" s="1" t="s">
        <v>51</v>
      </c>
      <c r="CF7" s="1" t="s">
        <v>51</v>
      </c>
      <c r="CG7" s="1" t="s">
        <v>51</v>
      </c>
      <c r="DG7">
        <v>4</v>
      </c>
      <c r="DH7" s="1" t="s">
        <v>39</v>
      </c>
      <c r="DI7" s="1" t="s">
        <v>49</v>
      </c>
      <c r="DJ7" s="1" t="s">
        <v>50</v>
      </c>
      <c r="DK7" s="1" t="s">
        <v>65</v>
      </c>
      <c r="DL7" s="1" t="s">
        <v>55</v>
      </c>
      <c r="DM7" s="1" t="s">
        <v>51</v>
      </c>
      <c r="DN7" s="1" t="s">
        <v>52</v>
      </c>
      <c r="DO7" s="1" t="s">
        <v>52</v>
      </c>
      <c r="DP7" s="1" t="s">
        <v>51</v>
      </c>
      <c r="DQ7" s="1" t="s">
        <v>51</v>
      </c>
      <c r="DR7" s="1" t="s">
        <v>51</v>
      </c>
      <c r="HW7">
        <v>4</v>
      </c>
      <c r="HX7" s="1" t="s">
        <v>102</v>
      </c>
      <c r="HY7" s="1" t="s">
        <v>56</v>
      </c>
    </row>
    <row r="8" spans="31:233" ht="12.75">
      <c r="AE8">
        <v>4</v>
      </c>
      <c r="AF8" s="1" t="s">
        <v>70</v>
      </c>
      <c r="AG8" s="1" t="s">
        <v>71</v>
      </c>
      <c r="AH8" s="1" t="s">
        <v>55</v>
      </c>
      <c r="AI8" s="1" t="s">
        <v>51</v>
      </c>
      <c r="AJ8" s="1" t="s">
        <v>67</v>
      </c>
      <c r="AK8" s="1" t="s">
        <v>72</v>
      </c>
      <c r="AL8" s="1" t="s">
        <v>51</v>
      </c>
      <c r="AM8" s="1" t="s">
        <v>51</v>
      </c>
      <c r="AN8" s="1" t="s">
        <v>51</v>
      </c>
      <c r="AO8" s="1" t="s">
        <v>51</v>
      </c>
      <c r="AP8" s="1" t="s">
        <v>51</v>
      </c>
      <c r="AQ8" s="1" t="s">
        <v>51</v>
      </c>
      <c r="AR8" s="1" t="s">
        <v>51</v>
      </c>
      <c r="AS8" s="1" t="s">
        <v>52</v>
      </c>
      <c r="AT8" s="1" t="s">
        <v>68</v>
      </c>
      <c r="AU8" s="1" t="s">
        <v>51</v>
      </c>
      <c r="AV8" s="1" t="s">
        <v>26</v>
      </c>
      <c r="AW8" s="1" t="s">
        <v>27</v>
      </c>
      <c r="AX8" s="1" t="s">
        <v>1</v>
      </c>
      <c r="AY8" s="1" t="s">
        <v>62</v>
      </c>
      <c r="AZ8" s="1" t="s">
        <v>70</v>
      </c>
      <c r="BA8" s="1" t="s">
        <v>63</v>
      </c>
      <c r="BB8" s="1" t="s">
        <v>51</v>
      </c>
      <c r="BC8" s="1" t="s">
        <v>51</v>
      </c>
      <c r="BD8" s="1" t="s">
        <v>62</v>
      </c>
      <c r="BE8" s="1" t="s">
        <v>70</v>
      </c>
      <c r="BF8" s="1" t="s">
        <v>63</v>
      </c>
      <c r="BG8" s="1" t="s">
        <v>51</v>
      </c>
      <c r="BH8" s="1" t="s">
        <v>51</v>
      </c>
      <c r="BI8" s="1" t="s">
        <v>51</v>
      </c>
      <c r="BJ8" s="1" t="s">
        <v>64</v>
      </c>
      <c r="BK8" s="1" t="s">
        <v>65</v>
      </c>
      <c r="BL8" s="1" t="s">
        <v>51</v>
      </c>
      <c r="BM8" s="1" t="s">
        <v>52</v>
      </c>
      <c r="BN8" s="1" t="s">
        <v>51</v>
      </c>
      <c r="BO8" s="1" t="s">
        <v>51</v>
      </c>
      <c r="BP8" s="1" t="s">
        <v>51</v>
      </c>
      <c r="BQ8" s="1" t="s">
        <v>57</v>
      </c>
      <c r="BR8" s="1" t="s">
        <v>56</v>
      </c>
      <c r="BS8" s="1" t="s">
        <v>56</v>
      </c>
      <c r="BT8" s="1" t="s">
        <v>56</v>
      </c>
      <c r="BU8" s="1" t="s">
        <v>57</v>
      </c>
      <c r="BV8" s="1" t="s">
        <v>52</v>
      </c>
      <c r="BW8" s="1" t="s">
        <v>51</v>
      </c>
      <c r="BX8" s="1" t="s">
        <v>51</v>
      </c>
      <c r="BY8" s="1" t="s">
        <v>51</v>
      </c>
      <c r="BZ8" s="1" t="s">
        <v>51</v>
      </c>
      <c r="CA8" s="1" t="s">
        <v>51</v>
      </c>
      <c r="CB8" s="1" t="s">
        <v>28</v>
      </c>
      <c r="CC8" s="1" t="s">
        <v>51</v>
      </c>
      <c r="CD8" s="1" t="s">
        <v>51</v>
      </c>
      <c r="CE8" s="1" t="s">
        <v>51</v>
      </c>
      <c r="CF8" s="1" t="s">
        <v>51</v>
      </c>
      <c r="CG8" s="1" t="s">
        <v>51</v>
      </c>
      <c r="DG8">
        <v>4</v>
      </c>
      <c r="DH8" s="1" t="s">
        <v>58</v>
      </c>
      <c r="DI8" s="1" t="s">
        <v>76</v>
      </c>
      <c r="DJ8" s="1" t="s">
        <v>77</v>
      </c>
      <c r="DK8" s="1" t="s">
        <v>65</v>
      </c>
      <c r="DL8" s="1" t="s">
        <v>55</v>
      </c>
      <c r="DM8" s="1" t="s">
        <v>51</v>
      </c>
      <c r="DN8" s="1" t="s">
        <v>52</v>
      </c>
      <c r="DO8" s="1" t="s">
        <v>52</v>
      </c>
      <c r="DP8" s="1" t="s">
        <v>51</v>
      </c>
      <c r="DQ8" s="1" t="s">
        <v>51</v>
      </c>
      <c r="DR8" s="1" t="s">
        <v>51</v>
      </c>
      <c r="HW8">
        <v>4</v>
      </c>
      <c r="HX8" s="1" t="s">
        <v>104</v>
      </c>
      <c r="HY8" s="1" t="s">
        <v>51</v>
      </c>
    </row>
    <row r="9" spans="111:233" ht="12.75">
      <c r="DG9">
        <v>4</v>
      </c>
      <c r="DH9" s="1" t="s">
        <v>58</v>
      </c>
      <c r="DI9" s="1" t="s">
        <v>78</v>
      </c>
      <c r="DJ9" s="1" t="s">
        <v>79</v>
      </c>
      <c r="DK9" s="1" t="s">
        <v>65</v>
      </c>
      <c r="DL9" s="1" t="s">
        <v>55</v>
      </c>
      <c r="DM9" s="1" t="s">
        <v>51</v>
      </c>
      <c r="DN9" s="1" t="s">
        <v>52</v>
      </c>
      <c r="DO9" s="1" t="s">
        <v>52</v>
      </c>
      <c r="DP9" s="1" t="s">
        <v>51</v>
      </c>
      <c r="DQ9" s="1" t="s">
        <v>51</v>
      </c>
      <c r="DR9" s="1" t="s">
        <v>51</v>
      </c>
      <c r="HW9">
        <v>4</v>
      </c>
      <c r="HX9" s="1" t="s">
        <v>105</v>
      </c>
      <c r="HY9" s="1" t="s">
        <v>56</v>
      </c>
    </row>
    <row r="10" spans="111:233" ht="12.75">
      <c r="DG10">
        <v>4</v>
      </c>
      <c r="DH10" s="1" t="s">
        <v>58</v>
      </c>
      <c r="DI10" s="1" t="s">
        <v>80</v>
      </c>
      <c r="DJ10" s="1" t="s">
        <v>81</v>
      </c>
      <c r="DK10" s="1" t="s">
        <v>65</v>
      </c>
      <c r="DL10" s="1" t="s">
        <v>55</v>
      </c>
      <c r="DM10" s="1" t="s">
        <v>51</v>
      </c>
      <c r="DN10" s="1" t="s">
        <v>52</v>
      </c>
      <c r="DO10" s="1" t="s">
        <v>52</v>
      </c>
      <c r="DP10" s="1" t="s">
        <v>51</v>
      </c>
      <c r="DQ10" s="1" t="s">
        <v>51</v>
      </c>
      <c r="DR10" s="1" t="s">
        <v>51</v>
      </c>
      <c r="HW10">
        <v>4</v>
      </c>
      <c r="HX10" s="1" t="s">
        <v>100</v>
      </c>
      <c r="HY10" s="1" t="s">
        <v>103</v>
      </c>
    </row>
    <row r="11" spans="111:233" ht="12.75">
      <c r="DG11">
        <v>4</v>
      </c>
      <c r="DH11" s="1" t="s">
        <v>58</v>
      </c>
      <c r="DI11" s="1" t="s">
        <v>82</v>
      </c>
      <c r="DJ11" s="1" t="s">
        <v>144</v>
      </c>
      <c r="DK11" s="1" t="s">
        <v>65</v>
      </c>
      <c r="DL11" s="1" t="s">
        <v>55</v>
      </c>
      <c r="DM11" s="1" t="s">
        <v>51</v>
      </c>
      <c r="DN11" s="1" t="s">
        <v>52</v>
      </c>
      <c r="DO11" s="1" t="s">
        <v>52</v>
      </c>
      <c r="DP11" s="1" t="s">
        <v>51</v>
      </c>
      <c r="DQ11" s="1" t="s">
        <v>51</v>
      </c>
      <c r="DR11" s="1" t="s">
        <v>51</v>
      </c>
      <c r="HW11">
        <v>4</v>
      </c>
      <c r="HX11" s="1" t="s">
        <v>135</v>
      </c>
      <c r="HY11" s="1" t="s">
        <v>23</v>
      </c>
    </row>
    <row r="12" spans="111:233" ht="12.75">
      <c r="DG12">
        <v>4</v>
      </c>
      <c r="DH12" s="1" t="s">
        <v>58</v>
      </c>
      <c r="DI12" s="1" t="s">
        <v>84</v>
      </c>
      <c r="DJ12" s="1" t="s">
        <v>145</v>
      </c>
      <c r="DK12" s="1" t="s">
        <v>65</v>
      </c>
      <c r="DL12" s="1" t="s">
        <v>55</v>
      </c>
      <c r="DM12" s="1" t="s">
        <v>51</v>
      </c>
      <c r="DN12" s="1" t="s">
        <v>52</v>
      </c>
      <c r="DO12" s="1" t="s">
        <v>52</v>
      </c>
      <c r="DP12" s="1" t="s">
        <v>51</v>
      </c>
      <c r="DQ12" s="1" t="s">
        <v>51</v>
      </c>
      <c r="DR12" s="1" t="s">
        <v>51</v>
      </c>
      <c r="HW12">
        <v>4</v>
      </c>
      <c r="HX12" s="1" t="s">
        <v>106</v>
      </c>
      <c r="HY12" s="1" t="s">
        <v>51</v>
      </c>
    </row>
    <row r="13" spans="111:233" ht="12.75">
      <c r="DG13">
        <v>4</v>
      </c>
      <c r="DH13" s="1" t="s">
        <v>58</v>
      </c>
      <c r="DI13" s="1" t="s">
        <v>86</v>
      </c>
      <c r="DJ13" s="1" t="s">
        <v>36</v>
      </c>
      <c r="DK13" s="1" t="s">
        <v>65</v>
      </c>
      <c r="DL13" s="1" t="s">
        <v>55</v>
      </c>
      <c r="DM13" s="1" t="s">
        <v>51</v>
      </c>
      <c r="DN13" s="1" t="s">
        <v>52</v>
      </c>
      <c r="DO13" s="1" t="s">
        <v>52</v>
      </c>
      <c r="DP13" s="1" t="s">
        <v>51</v>
      </c>
      <c r="DQ13" s="1" t="s">
        <v>51</v>
      </c>
      <c r="DR13" s="1" t="s">
        <v>51</v>
      </c>
      <c r="HW13">
        <v>4</v>
      </c>
      <c r="HX13" s="1" t="s">
        <v>109</v>
      </c>
      <c r="HY13" s="1" t="s">
        <v>51</v>
      </c>
    </row>
    <row r="14" spans="111:233" ht="12.75">
      <c r="DG14">
        <v>4</v>
      </c>
      <c r="DH14" s="1" t="s">
        <v>58</v>
      </c>
      <c r="DI14" s="1" t="s">
        <v>88</v>
      </c>
      <c r="DJ14" s="1" t="s">
        <v>37</v>
      </c>
      <c r="DK14" s="1" t="s">
        <v>65</v>
      </c>
      <c r="DL14" s="1" t="s">
        <v>55</v>
      </c>
      <c r="DM14" s="1" t="s">
        <v>51</v>
      </c>
      <c r="DN14" s="1" t="s">
        <v>52</v>
      </c>
      <c r="DO14" s="1" t="s">
        <v>52</v>
      </c>
      <c r="DP14" s="1" t="s">
        <v>51</v>
      </c>
      <c r="DQ14" s="1" t="s">
        <v>51</v>
      </c>
      <c r="DR14" s="1" t="s">
        <v>51</v>
      </c>
      <c r="HW14">
        <v>4</v>
      </c>
      <c r="HX14" s="1" t="s">
        <v>112</v>
      </c>
      <c r="HY14" s="1" t="s">
        <v>51</v>
      </c>
    </row>
    <row r="15" spans="111:233" ht="12.75">
      <c r="DG15">
        <v>4</v>
      </c>
      <c r="DH15" s="1" t="s">
        <v>58</v>
      </c>
      <c r="DI15" s="1" t="s">
        <v>90</v>
      </c>
      <c r="DJ15" s="1" t="s">
        <v>38</v>
      </c>
      <c r="DK15" s="1" t="s">
        <v>65</v>
      </c>
      <c r="DL15" s="1" t="s">
        <v>55</v>
      </c>
      <c r="DM15" s="1" t="s">
        <v>51</v>
      </c>
      <c r="DN15" s="1" t="s">
        <v>52</v>
      </c>
      <c r="DO15" s="1" t="s">
        <v>52</v>
      </c>
      <c r="DP15" s="1" t="s">
        <v>51</v>
      </c>
      <c r="DQ15" s="1" t="s">
        <v>51</v>
      </c>
      <c r="DR15" s="1" t="s">
        <v>51</v>
      </c>
      <c r="HW15">
        <v>4</v>
      </c>
      <c r="HX15" s="1" t="s">
        <v>113</v>
      </c>
      <c r="HY15" s="1" t="s">
        <v>51</v>
      </c>
    </row>
    <row r="16" spans="111:233" ht="12.75">
      <c r="DG16">
        <v>4</v>
      </c>
      <c r="DH16" s="1" t="s">
        <v>58</v>
      </c>
      <c r="DI16" s="1" t="s">
        <v>92</v>
      </c>
      <c r="DJ16" s="1" t="s">
        <v>83</v>
      </c>
      <c r="DK16" s="1" t="s">
        <v>65</v>
      </c>
      <c r="DL16" s="1" t="s">
        <v>55</v>
      </c>
      <c r="DM16" s="1" t="s">
        <v>51</v>
      </c>
      <c r="DN16" s="1" t="s">
        <v>52</v>
      </c>
      <c r="DO16" s="1" t="s">
        <v>52</v>
      </c>
      <c r="DP16" s="1" t="s">
        <v>51</v>
      </c>
      <c r="DQ16" s="1" t="s">
        <v>51</v>
      </c>
      <c r="DR16" s="1" t="s">
        <v>51</v>
      </c>
      <c r="HW16">
        <v>4</v>
      </c>
      <c r="HX16" s="1" t="s">
        <v>114</v>
      </c>
      <c r="HY16" s="1" t="s">
        <v>55</v>
      </c>
    </row>
    <row r="17" spans="111:233" ht="12.75">
      <c r="DG17">
        <v>4</v>
      </c>
      <c r="DH17" s="1" t="s">
        <v>58</v>
      </c>
      <c r="DI17" s="1" t="s">
        <v>93</v>
      </c>
      <c r="DJ17" s="1" t="s">
        <v>85</v>
      </c>
      <c r="DK17" s="1" t="s">
        <v>65</v>
      </c>
      <c r="DL17" s="1" t="s">
        <v>55</v>
      </c>
      <c r="DM17" s="1" t="s">
        <v>51</v>
      </c>
      <c r="DN17" s="1" t="s">
        <v>52</v>
      </c>
      <c r="DO17" s="1" t="s">
        <v>52</v>
      </c>
      <c r="DP17" s="1" t="s">
        <v>51</v>
      </c>
      <c r="DQ17" s="1" t="s">
        <v>51</v>
      </c>
      <c r="DR17" s="1" t="s">
        <v>51</v>
      </c>
      <c r="HW17">
        <v>4</v>
      </c>
      <c r="HX17" s="1" t="s">
        <v>115</v>
      </c>
      <c r="HY17" s="1" t="s">
        <v>51</v>
      </c>
    </row>
    <row r="18" spans="111:233" ht="12.75">
      <c r="DG18">
        <v>4</v>
      </c>
      <c r="DH18" s="1" t="s">
        <v>58</v>
      </c>
      <c r="DI18" s="1" t="s">
        <v>94</v>
      </c>
      <c r="DJ18" s="1" t="s">
        <v>87</v>
      </c>
      <c r="DK18" s="1" t="s">
        <v>65</v>
      </c>
      <c r="DL18" s="1" t="s">
        <v>55</v>
      </c>
      <c r="DM18" s="1" t="s">
        <v>51</v>
      </c>
      <c r="DN18" s="1" t="s">
        <v>52</v>
      </c>
      <c r="DO18" s="1" t="s">
        <v>52</v>
      </c>
      <c r="DP18" s="1" t="s">
        <v>51</v>
      </c>
      <c r="DQ18" s="1" t="s">
        <v>51</v>
      </c>
      <c r="DR18" s="1" t="s">
        <v>51</v>
      </c>
      <c r="HW18">
        <v>4</v>
      </c>
      <c r="HX18" s="1" t="s">
        <v>116</v>
      </c>
      <c r="HY18" s="1" t="s">
        <v>57</v>
      </c>
    </row>
    <row r="19" spans="111:233" ht="12.75">
      <c r="DG19">
        <v>4</v>
      </c>
      <c r="DH19" s="1" t="s">
        <v>58</v>
      </c>
      <c r="DI19" s="1" t="s">
        <v>95</v>
      </c>
      <c r="DJ19" s="1" t="s">
        <v>89</v>
      </c>
      <c r="DK19" s="1" t="s">
        <v>65</v>
      </c>
      <c r="DL19" s="1" t="s">
        <v>55</v>
      </c>
      <c r="DM19" s="1" t="s">
        <v>51</v>
      </c>
      <c r="DN19" s="1" t="s">
        <v>52</v>
      </c>
      <c r="DO19" s="1" t="s">
        <v>52</v>
      </c>
      <c r="DP19" s="1" t="s">
        <v>51</v>
      </c>
      <c r="DQ19" s="1" t="s">
        <v>51</v>
      </c>
      <c r="DR19" s="1" t="s">
        <v>51</v>
      </c>
      <c r="HW19">
        <v>4</v>
      </c>
      <c r="HX19" s="1" t="s">
        <v>117</v>
      </c>
      <c r="HY19" s="1" t="s">
        <v>52</v>
      </c>
    </row>
    <row r="20" spans="111:233" ht="12.75">
      <c r="DG20">
        <v>4</v>
      </c>
      <c r="DH20" s="1" t="s">
        <v>58</v>
      </c>
      <c r="DI20" s="1" t="s">
        <v>96</v>
      </c>
      <c r="DJ20" s="1" t="s">
        <v>91</v>
      </c>
      <c r="DK20" s="1" t="s">
        <v>65</v>
      </c>
      <c r="DL20" s="1" t="s">
        <v>55</v>
      </c>
      <c r="DM20" s="1" t="s">
        <v>51</v>
      </c>
      <c r="DN20" s="1" t="s">
        <v>52</v>
      </c>
      <c r="DO20" s="1" t="s">
        <v>52</v>
      </c>
      <c r="DP20" s="1" t="s">
        <v>51</v>
      </c>
      <c r="DQ20" s="1" t="s">
        <v>51</v>
      </c>
      <c r="DR20" s="1" t="s">
        <v>51</v>
      </c>
      <c r="HW20">
        <v>4</v>
      </c>
      <c r="HX20" s="1" t="s">
        <v>110</v>
      </c>
      <c r="HY20" s="1" t="s">
        <v>52</v>
      </c>
    </row>
    <row r="21" spans="111:233" ht="12.75">
      <c r="DG21">
        <v>4</v>
      </c>
      <c r="DH21" s="1" t="s">
        <v>70</v>
      </c>
      <c r="DI21" s="1" t="s">
        <v>97</v>
      </c>
      <c r="DJ21" s="1" t="s">
        <v>98</v>
      </c>
      <c r="DK21" s="1" t="s">
        <v>65</v>
      </c>
      <c r="DL21" s="1" t="s">
        <v>55</v>
      </c>
      <c r="DM21" s="1" t="s">
        <v>51</v>
      </c>
      <c r="DN21" s="1" t="s">
        <v>52</v>
      </c>
      <c r="DO21" s="1" t="s">
        <v>52</v>
      </c>
      <c r="DP21" s="1" t="s">
        <v>51</v>
      </c>
      <c r="DQ21" s="1" t="s">
        <v>51</v>
      </c>
      <c r="DR21" s="1" t="s">
        <v>51</v>
      </c>
      <c r="HW21">
        <v>4</v>
      </c>
      <c r="HX21" s="1" t="s">
        <v>111</v>
      </c>
      <c r="HY21" s="1" t="s">
        <v>51</v>
      </c>
    </row>
    <row r="22" spans="111:233" ht="12.75">
      <c r="DG22">
        <v>4</v>
      </c>
      <c r="DH22" s="1" t="s">
        <v>70</v>
      </c>
      <c r="DI22" s="1" t="s">
        <v>82</v>
      </c>
      <c r="DJ22" s="1" t="s">
        <v>144</v>
      </c>
      <c r="DK22" s="1" t="s">
        <v>65</v>
      </c>
      <c r="DL22" s="1" t="s">
        <v>55</v>
      </c>
      <c r="DM22" s="1" t="s">
        <v>51</v>
      </c>
      <c r="DN22" s="1" t="s">
        <v>52</v>
      </c>
      <c r="DO22" s="1" t="s">
        <v>52</v>
      </c>
      <c r="DP22" s="1" t="s">
        <v>51</v>
      </c>
      <c r="DQ22" s="1" t="s">
        <v>51</v>
      </c>
      <c r="DR22" s="1" t="s">
        <v>51</v>
      </c>
      <c r="HW22">
        <v>4</v>
      </c>
      <c r="HX22" s="1" t="s">
        <v>136</v>
      </c>
      <c r="HY22" s="1" t="s">
        <v>51</v>
      </c>
    </row>
    <row r="23" spans="111:233" ht="12.75">
      <c r="DG23">
        <v>4</v>
      </c>
      <c r="DH23" s="1" t="s">
        <v>70</v>
      </c>
      <c r="DI23" s="1" t="s">
        <v>84</v>
      </c>
      <c r="DJ23" s="1" t="s">
        <v>145</v>
      </c>
      <c r="DK23" s="1" t="s">
        <v>65</v>
      </c>
      <c r="DL23" s="1" t="s">
        <v>55</v>
      </c>
      <c r="DM23" s="1" t="s">
        <v>51</v>
      </c>
      <c r="DN23" s="1" t="s">
        <v>52</v>
      </c>
      <c r="DO23" s="1" t="s">
        <v>52</v>
      </c>
      <c r="DP23" s="1" t="s">
        <v>51</v>
      </c>
      <c r="DQ23" s="1" t="s">
        <v>51</v>
      </c>
      <c r="DR23" s="1" t="s">
        <v>51</v>
      </c>
      <c r="HW23">
        <v>4</v>
      </c>
      <c r="HX23" s="1" t="s">
        <v>118</v>
      </c>
      <c r="HY23" s="1" t="s">
        <v>51</v>
      </c>
    </row>
    <row r="24" spans="111:233" ht="12.75">
      <c r="DG24">
        <v>4</v>
      </c>
      <c r="DH24" s="1" t="s">
        <v>70</v>
      </c>
      <c r="DI24" s="1" t="s">
        <v>86</v>
      </c>
      <c r="DJ24" s="1" t="s">
        <v>36</v>
      </c>
      <c r="DK24" s="1" t="s">
        <v>65</v>
      </c>
      <c r="DL24" s="1" t="s">
        <v>55</v>
      </c>
      <c r="DM24" s="1" t="s">
        <v>51</v>
      </c>
      <c r="DN24" s="1" t="s">
        <v>52</v>
      </c>
      <c r="DO24" s="1" t="s">
        <v>52</v>
      </c>
      <c r="DP24" s="1" t="s">
        <v>51</v>
      </c>
      <c r="DQ24" s="1" t="s">
        <v>51</v>
      </c>
      <c r="DR24" s="1" t="s">
        <v>51</v>
      </c>
      <c r="HW24">
        <v>4</v>
      </c>
      <c r="HX24" s="1" t="s">
        <v>119</v>
      </c>
      <c r="HY24" s="1" t="s">
        <v>51</v>
      </c>
    </row>
    <row r="25" spans="111:233" ht="12.75">
      <c r="DG25">
        <v>4</v>
      </c>
      <c r="DH25" s="1" t="s">
        <v>70</v>
      </c>
      <c r="DI25" s="1" t="s">
        <v>88</v>
      </c>
      <c r="DJ25" s="1" t="s">
        <v>37</v>
      </c>
      <c r="DK25" s="1" t="s">
        <v>65</v>
      </c>
      <c r="DL25" s="1" t="s">
        <v>55</v>
      </c>
      <c r="DM25" s="1" t="s">
        <v>51</v>
      </c>
      <c r="DN25" s="1" t="s">
        <v>52</v>
      </c>
      <c r="DO25" s="1" t="s">
        <v>52</v>
      </c>
      <c r="DP25" s="1" t="s">
        <v>51</v>
      </c>
      <c r="DQ25" s="1" t="s">
        <v>51</v>
      </c>
      <c r="DR25" s="1" t="s">
        <v>51</v>
      </c>
      <c r="HW25">
        <v>4</v>
      </c>
      <c r="HX25" s="1" t="s">
        <v>120</v>
      </c>
      <c r="HY25" s="1" t="s">
        <v>51</v>
      </c>
    </row>
    <row r="26" spans="111:233" ht="12.75">
      <c r="DG26">
        <v>4</v>
      </c>
      <c r="DH26" s="1" t="s">
        <v>70</v>
      </c>
      <c r="DI26" s="1" t="s">
        <v>90</v>
      </c>
      <c r="DJ26" s="1" t="s">
        <v>38</v>
      </c>
      <c r="DK26" s="1" t="s">
        <v>65</v>
      </c>
      <c r="DL26" s="1" t="s">
        <v>55</v>
      </c>
      <c r="DM26" s="1" t="s">
        <v>51</v>
      </c>
      <c r="DN26" s="1" t="s">
        <v>52</v>
      </c>
      <c r="DO26" s="1" t="s">
        <v>52</v>
      </c>
      <c r="DP26" s="1" t="s">
        <v>51</v>
      </c>
      <c r="DQ26" s="1" t="s">
        <v>51</v>
      </c>
      <c r="DR26" s="1" t="s">
        <v>51</v>
      </c>
      <c r="HW26">
        <v>4</v>
      </c>
      <c r="HX26" s="1" t="s">
        <v>108</v>
      </c>
      <c r="HY26" s="1" t="s">
        <v>20</v>
      </c>
    </row>
    <row r="27" spans="111:233" ht="12.75">
      <c r="DG27">
        <v>4</v>
      </c>
      <c r="DH27" s="1" t="s">
        <v>70</v>
      </c>
      <c r="DI27" s="1" t="s">
        <v>92</v>
      </c>
      <c r="DJ27" s="1" t="s">
        <v>83</v>
      </c>
      <c r="DK27" s="1" t="s">
        <v>65</v>
      </c>
      <c r="DL27" s="1" t="s">
        <v>55</v>
      </c>
      <c r="DM27" s="1" t="s">
        <v>51</v>
      </c>
      <c r="DN27" s="1" t="s">
        <v>52</v>
      </c>
      <c r="DO27" s="1" t="s">
        <v>52</v>
      </c>
      <c r="DP27" s="1" t="s">
        <v>51</v>
      </c>
      <c r="DQ27" s="1" t="s">
        <v>51</v>
      </c>
      <c r="DR27" s="1" t="s">
        <v>51</v>
      </c>
      <c r="HW27">
        <v>4</v>
      </c>
      <c r="HX27" s="1" t="s">
        <v>121</v>
      </c>
      <c r="HY27" s="1" t="s">
        <v>35</v>
      </c>
    </row>
    <row r="28" spans="111:233" ht="12.75">
      <c r="DG28">
        <v>4</v>
      </c>
      <c r="DH28" s="1" t="s">
        <v>70</v>
      </c>
      <c r="DI28" s="1" t="s">
        <v>93</v>
      </c>
      <c r="DJ28" s="1" t="s">
        <v>85</v>
      </c>
      <c r="DK28" s="1" t="s">
        <v>65</v>
      </c>
      <c r="DL28" s="1" t="s">
        <v>55</v>
      </c>
      <c r="DM28" s="1" t="s">
        <v>51</v>
      </c>
      <c r="DN28" s="1" t="s">
        <v>52</v>
      </c>
      <c r="DO28" s="1" t="s">
        <v>52</v>
      </c>
      <c r="DP28" s="1" t="s">
        <v>51</v>
      </c>
      <c r="DQ28" s="1" t="s">
        <v>51</v>
      </c>
      <c r="DR28" s="1" t="s">
        <v>51</v>
      </c>
      <c r="HW28">
        <v>4</v>
      </c>
      <c r="HX28" s="1" t="s">
        <v>122</v>
      </c>
      <c r="HY28" s="1" t="s">
        <v>51</v>
      </c>
    </row>
    <row r="29" spans="111:233" ht="12.75">
      <c r="DG29">
        <v>4</v>
      </c>
      <c r="DH29" s="1" t="s">
        <v>70</v>
      </c>
      <c r="DI29" s="1" t="s">
        <v>94</v>
      </c>
      <c r="DJ29" s="1" t="s">
        <v>87</v>
      </c>
      <c r="DK29" s="1" t="s">
        <v>65</v>
      </c>
      <c r="DL29" s="1" t="s">
        <v>55</v>
      </c>
      <c r="DM29" s="1" t="s">
        <v>51</v>
      </c>
      <c r="DN29" s="1" t="s">
        <v>52</v>
      </c>
      <c r="DO29" s="1" t="s">
        <v>52</v>
      </c>
      <c r="DP29" s="1" t="s">
        <v>51</v>
      </c>
      <c r="DQ29" s="1" t="s">
        <v>51</v>
      </c>
      <c r="DR29" s="1" t="s">
        <v>51</v>
      </c>
      <c r="HW29">
        <v>4</v>
      </c>
      <c r="HX29" s="1" t="s">
        <v>123</v>
      </c>
      <c r="HY29" s="1" t="s">
        <v>51</v>
      </c>
    </row>
    <row r="30" spans="111:233" ht="12.75">
      <c r="DG30">
        <v>4</v>
      </c>
      <c r="DH30" s="1" t="s">
        <v>70</v>
      </c>
      <c r="DI30" s="1" t="s">
        <v>95</v>
      </c>
      <c r="DJ30" s="1" t="s">
        <v>89</v>
      </c>
      <c r="DK30" s="1" t="s">
        <v>65</v>
      </c>
      <c r="DL30" s="1" t="s">
        <v>55</v>
      </c>
      <c r="DM30" s="1" t="s">
        <v>51</v>
      </c>
      <c r="DN30" s="1" t="s">
        <v>52</v>
      </c>
      <c r="DO30" s="1" t="s">
        <v>52</v>
      </c>
      <c r="DP30" s="1" t="s">
        <v>51</v>
      </c>
      <c r="DQ30" s="1" t="s">
        <v>51</v>
      </c>
      <c r="DR30" s="1" t="s">
        <v>51</v>
      </c>
      <c r="HW30">
        <v>4</v>
      </c>
      <c r="HX30" s="1" t="s">
        <v>124</v>
      </c>
      <c r="HY30" s="1" t="s">
        <v>52</v>
      </c>
    </row>
    <row r="31" spans="111:233" ht="12.75">
      <c r="DG31">
        <v>4</v>
      </c>
      <c r="DH31" s="1" t="s">
        <v>70</v>
      </c>
      <c r="DI31" s="1" t="s">
        <v>96</v>
      </c>
      <c r="DJ31" s="1" t="s">
        <v>91</v>
      </c>
      <c r="DK31" s="1" t="s">
        <v>65</v>
      </c>
      <c r="DL31" s="1" t="s">
        <v>55</v>
      </c>
      <c r="DM31" s="1" t="s">
        <v>51</v>
      </c>
      <c r="DN31" s="1" t="s">
        <v>52</v>
      </c>
      <c r="DO31" s="1" t="s">
        <v>52</v>
      </c>
      <c r="DP31" s="1" t="s">
        <v>51</v>
      </c>
      <c r="DQ31" s="1" t="s">
        <v>51</v>
      </c>
      <c r="DR31" s="1" t="s">
        <v>51</v>
      </c>
      <c r="HW31">
        <v>4</v>
      </c>
      <c r="HX31" s="1" t="s">
        <v>125</v>
      </c>
      <c r="HY31" s="1" t="s">
        <v>55</v>
      </c>
    </row>
    <row r="32" spans="231:233" ht="12.75">
      <c r="HW32">
        <v>4</v>
      </c>
      <c r="HX32" s="1" t="s">
        <v>126</v>
      </c>
      <c r="HY32" s="1" t="s">
        <v>55</v>
      </c>
    </row>
    <row r="33" spans="231:233" ht="12.75">
      <c r="HW33">
        <v>4</v>
      </c>
      <c r="HX33" s="1" t="s">
        <v>13</v>
      </c>
      <c r="HY33" s="1" t="s">
        <v>16</v>
      </c>
    </row>
    <row r="34" spans="231:233" ht="12.75">
      <c r="HW34">
        <v>4</v>
      </c>
      <c r="HX34" s="1" t="s">
        <v>127</v>
      </c>
      <c r="HY34" s="1" t="s">
        <v>103</v>
      </c>
    </row>
    <row r="1001" ht="25.5">
      <c r="IR1001" s="3" t="s">
        <v>133</v>
      </c>
    </row>
    <row r="1002" ht="38.25">
      <c r="IR1002" s="3" t="s">
        <v>134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235"/>
  <sheetViews>
    <sheetView showGridLines="0" tabSelected="1" view="pageLayout" workbookViewId="0" topLeftCell="A1">
      <selection activeCell="M8" sqref="M8"/>
    </sheetView>
  </sheetViews>
  <sheetFormatPr defaultColWidth="9.140625" defaultRowHeight="12.75"/>
  <cols>
    <col min="1" max="1" width="5.421875" style="7" customWidth="1"/>
    <col min="2" max="2" width="40.57421875" style="6" customWidth="1"/>
    <col min="3" max="4" width="14.28125" style="12" customWidth="1"/>
    <col min="5" max="5" width="15.7109375" style="0" customWidth="1"/>
    <col min="6" max="6" width="8.28125" style="0" customWidth="1"/>
    <col min="10" max="10" width="17.57421875" style="0" customWidth="1"/>
  </cols>
  <sheetData>
    <row r="1" spans="1:2" ht="15.75">
      <c r="A1" s="5" t="s">
        <v>149</v>
      </c>
      <c r="B1" s="4"/>
    </row>
    <row r="2" spans="1:6" s="9" customFormat="1" ht="27.75" customHeight="1">
      <c r="A2" s="15" t="s">
        <v>487</v>
      </c>
      <c r="B2" s="15"/>
      <c r="C2" s="13" t="s">
        <v>616</v>
      </c>
      <c r="D2" s="13" t="s">
        <v>617</v>
      </c>
      <c r="E2" s="14" t="s">
        <v>618</v>
      </c>
      <c r="F2" s="14" t="s">
        <v>486</v>
      </c>
    </row>
    <row r="3" spans="1:6" ht="12.75">
      <c r="A3" s="10" t="s">
        <v>378</v>
      </c>
      <c r="C3" s="10">
        <v>141846700990</v>
      </c>
      <c r="D3" s="10">
        <v>141846700990</v>
      </c>
      <c r="E3" s="11">
        <f>67862448304.32+1021752846.83</f>
        <v>68884201151.15</v>
      </c>
      <c r="F3" s="19">
        <f>E3/D3*100</f>
        <v>48.562427374328735</v>
      </c>
    </row>
    <row r="4" spans="1:6" ht="12.75">
      <c r="A4" s="16" t="s">
        <v>151</v>
      </c>
      <c r="B4" s="17" t="s">
        <v>152</v>
      </c>
      <c r="C4" s="18">
        <v>131501289</v>
      </c>
      <c r="D4" s="18">
        <v>131501289</v>
      </c>
      <c r="E4" s="19">
        <v>60537871.56</v>
      </c>
      <c r="F4" s="19">
        <v>46.0359529707728</v>
      </c>
    </row>
    <row r="5" spans="1:6" s="8" customFormat="1" ht="12.75">
      <c r="A5" s="20" t="s">
        <v>153</v>
      </c>
      <c r="B5" s="21" t="s">
        <v>154</v>
      </c>
      <c r="C5" s="22">
        <v>131501289</v>
      </c>
      <c r="D5" s="22">
        <v>131501289</v>
      </c>
      <c r="E5" s="23">
        <v>60537871.56</v>
      </c>
      <c r="F5" s="23">
        <v>46.0359529707728</v>
      </c>
    </row>
    <row r="6" spans="1:6" s="8" customFormat="1" ht="25.5">
      <c r="A6" s="16" t="s">
        <v>526</v>
      </c>
      <c r="B6" s="17" t="s">
        <v>527</v>
      </c>
      <c r="C6" s="18">
        <v>34548562</v>
      </c>
      <c r="D6" s="18">
        <v>34548562</v>
      </c>
      <c r="E6" s="19">
        <v>30498869.05</v>
      </c>
      <c r="F6" s="19">
        <v>88.2782590198689</v>
      </c>
    </row>
    <row r="7" spans="1:6" s="8" customFormat="1" ht="25.5">
      <c r="A7" s="20" t="s">
        <v>528</v>
      </c>
      <c r="B7" s="21" t="s">
        <v>155</v>
      </c>
      <c r="C7" s="22">
        <v>34548562</v>
      </c>
      <c r="D7" s="22">
        <v>34548562</v>
      </c>
      <c r="E7" s="23">
        <v>30498869.05</v>
      </c>
      <c r="F7" s="23">
        <v>88.2782590198689</v>
      </c>
    </row>
    <row r="8" spans="1:6" s="8" customFormat="1" ht="38.25">
      <c r="A8" s="16" t="s">
        <v>334</v>
      </c>
      <c r="B8" s="17" t="s">
        <v>600</v>
      </c>
      <c r="C8" s="18">
        <v>277819</v>
      </c>
      <c r="D8" s="18">
        <v>277819</v>
      </c>
      <c r="E8" s="19">
        <v>239574.11</v>
      </c>
      <c r="F8" s="19">
        <v>86.2338824918382</v>
      </c>
    </row>
    <row r="9" spans="1:6" s="8" customFormat="1" ht="25.5">
      <c r="A9" s="20" t="s">
        <v>335</v>
      </c>
      <c r="B9" s="21" t="s">
        <v>601</v>
      </c>
      <c r="C9" s="22">
        <v>277819</v>
      </c>
      <c r="D9" s="22">
        <v>277819</v>
      </c>
      <c r="E9" s="23">
        <v>239574.11</v>
      </c>
      <c r="F9" s="23">
        <v>86.2338824918382</v>
      </c>
    </row>
    <row r="10" spans="1:6" s="8" customFormat="1" ht="25.5">
      <c r="A10" s="16" t="s">
        <v>156</v>
      </c>
      <c r="B10" s="17" t="s">
        <v>529</v>
      </c>
      <c r="C10" s="18">
        <v>38611415</v>
      </c>
      <c r="D10" s="18">
        <v>38611415</v>
      </c>
      <c r="E10" s="19">
        <v>15586602.45</v>
      </c>
      <c r="F10" s="19">
        <v>40.3678612917967</v>
      </c>
    </row>
    <row r="11" spans="1:6" s="8" customFormat="1" ht="12.75">
      <c r="A11" s="20" t="s">
        <v>157</v>
      </c>
      <c r="B11" s="21" t="s">
        <v>530</v>
      </c>
      <c r="C11" s="22">
        <v>38611415</v>
      </c>
      <c r="D11" s="22">
        <v>38611415</v>
      </c>
      <c r="E11" s="23">
        <v>15586602.45</v>
      </c>
      <c r="F11" s="23">
        <v>40.3678612917967</v>
      </c>
    </row>
    <row r="12" spans="1:6" s="8" customFormat="1" ht="12.75">
      <c r="A12" s="16" t="s">
        <v>158</v>
      </c>
      <c r="B12" s="17" t="s">
        <v>159</v>
      </c>
      <c r="C12" s="18">
        <v>28350364</v>
      </c>
      <c r="D12" s="18">
        <v>28350364</v>
      </c>
      <c r="E12" s="19">
        <v>12493727.21</v>
      </c>
      <c r="F12" s="19">
        <v>44.0690186905537</v>
      </c>
    </row>
    <row r="13" spans="1:6" s="8" customFormat="1" ht="12.75">
      <c r="A13" s="20" t="s">
        <v>160</v>
      </c>
      <c r="B13" s="21" t="s">
        <v>161</v>
      </c>
      <c r="C13" s="22">
        <v>28350364</v>
      </c>
      <c r="D13" s="22">
        <v>28350364</v>
      </c>
      <c r="E13" s="23">
        <v>12493727.21</v>
      </c>
      <c r="F13" s="23">
        <v>44.0690186905537</v>
      </c>
    </row>
    <row r="14" spans="1:6" s="8" customFormat="1" ht="25.5">
      <c r="A14" s="16" t="s">
        <v>162</v>
      </c>
      <c r="B14" s="17" t="s">
        <v>163</v>
      </c>
      <c r="C14" s="18">
        <v>11024633</v>
      </c>
      <c r="D14" s="18">
        <v>11024633</v>
      </c>
      <c r="E14" s="19">
        <v>4893458.94</v>
      </c>
      <c r="F14" s="19">
        <v>44.3865926421315</v>
      </c>
    </row>
    <row r="15" spans="1:6" s="8" customFormat="1" ht="12.75">
      <c r="A15" s="20" t="s">
        <v>164</v>
      </c>
      <c r="B15" s="21" t="s">
        <v>165</v>
      </c>
      <c r="C15" s="22">
        <v>11024633</v>
      </c>
      <c r="D15" s="22">
        <v>11024633</v>
      </c>
      <c r="E15" s="23">
        <v>4893458.94</v>
      </c>
      <c r="F15" s="23">
        <v>44.3865926421315</v>
      </c>
    </row>
    <row r="16" spans="1:6" s="8" customFormat="1" ht="12.75">
      <c r="A16" s="16" t="s">
        <v>166</v>
      </c>
      <c r="B16" s="17" t="s">
        <v>167</v>
      </c>
      <c r="C16" s="18">
        <v>291280993</v>
      </c>
      <c r="D16" s="18">
        <v>291280993</v>
      </c>
      <c r="E16" s="19">
        <v>97748788.6</v>
      </c>
      <c r="F16" s="19">
        <v>33.5582447701969</v>
      </c>
    </row>
    <row r="17" spans="1:6" s="8" customFormat="1" ht="12.75">
      <c r="A17" s="20" t="s">
        <v>168</v>
      </c>
      <c r="B17" s="21" t="s">
        <v>169</v>
      </c>
      <c r="C17" s="22">
        <v>24118700</v>
      </c>
      <c r="D17" s="22">
        <v>24027200</v>
      </c>
      <c r="E17" s="23">
        <v>8581462.36</v>
      </c>
      <c r="F17" s="23">
        <v>35.715615469135</v>
      </c>
    </row>
    <row r="18" spans="1:6" s="8" customFormat="1" ht="12.75">
      <c r="A18" s="20" t="s">
        <v>170</v>
      </c>
      <c r="B18" s="21" t="s">
        <v>386</v>
      </c>
      <c r="C18" s="22">
        <v>8418600</v>
      </c>
      <c r="D18" s="22">
        <v>8418600</v>
      </c>
      <c r="E18" s="23">
        <v>3256750.44</v>
      </c>
      <c r="F18" s="23">
        <v>38.6851785332478</v>
      </c>
    </row>
    <row r="19" spans="1:6" s="8" customFormat="1" ht="12.75">
      <c r="A19" s="20" t="s">
        <v>171</v>
      </c>
      <c r="B19" s="21" t="s">
        <v>489</v>
      </c>
      <c r="C19" s="22">
        <v>108930124</v>
      </c>
      <c r="D19" s="22">
        <v>108930124</v>
      </c>
      <c r="E19" s="23">
        <v>26739760.88</v>
      </c>
      <c r="F19" s="23">
        <v>24.5476273211623</v>
      </c>
    </row>
    <row r="20" spans="1:6" s="8" customFormat="1" ht="25.5">
      <c r="A20" s="20" t="s">
        <v>387</v>
      </c>
      <c r="B20" s="21" t="s">
        <v>602</v>
      </c>
      <c r="C20" s="22">
        <v>7663850</v>
      </c>
      <c r="D20" s="22">
        <v>7663850</v>
      </c>
      <c r="E20" s="23">
        <v>2448646.66</v>
      </c>
      <c r="F20" s="23">
        <v>31.950607853755</v>
      </c>
    </row>
    <row r="21" spans="1:6" s="8" customFormat="1" ht="12.75">
      <c r="A21" s="20" t="s">
        <v>172</v>
      </c>
      <c r="B21" s="21" t="s">
        <v>388</v>
      </c>
      <c r="C21" s="22">
        <v>33261110</v>
      </c>
      <c r="D21" s="22">
        <v>33261110</v>
      </c>
      <c r="E21" s="23">
        <v>13515874.11</v>
      </c>
      <c r="F21" s="23">
        <v>40.6356676310562</v>
      </c>
    </row>
    <row r="22" spans="1:6" s="8" customFormat="1" ht="12.75">
      <c r="A22" s="20" t="s">
        <v>173</v>
      </c>
      <c r="B22" s="21" t="s">
        <v>174</v>
      </c>
      <c r="C22" s="22">
        <v>3359010</v>
      </c>
      <c r="D22" s="22">
        <v>3359010</v>
      </c>
      <c r="E22" s="23">
        <v>1394217.63</v>
      </c>
      <c r="F22" s="23">
        <v>41.5068020041619</v>
      </c>
    </row>
    <row r="23" spans="1:6" s="8" customFormat="1" ht="25.5">
      <c r="A23" s="20" t="s">
        <v>175</v>
      </c>
      <c r="B23" s="21" t="s">
        <v>603</v>
      </c>
      <c r="C23" s="22">
        <v>31779472</v>
      </c>
      <c r="D23" s="22">
        <v>31779472</v>
      </c>
      <c r="E23" s="23">
        <v>13761860.41</v>
      </c>
      <c r="F23" s="23">
        <v>43.304244985568</v>
      </c>
    </row>
    <row r="24" spans="1:6" s="8" customFormat="1" ht="12.75">
      <c r="A24" s="20" t="s">
        <v>176</v>
      </c>
      <c r="B24" s="21" t="s">
        <v>490</v>
      </c>
      <c r="C24" s="22">
        <v>961660</v>
      </c>
      <c r="D24" s="22">
        <v>961660</v>
      </c>
      <c r="E24" s="23">
        <v>442476.19</v>
      </c>
      <c r="F24" s="23">
        <v>46.011707880124</v>
      </c>
    </row>
    <row r="25" spans="1:6" s="8" customFormat="1" ht="25.5">
      <c r="A25" s="20" t="s">
        <v>177</v>
      </c>
      <c r="B25" s="21" t="s">
        <v>491</v>
      </c>
      <c r="C25" s="22">
        <v>1794120</v>
      </c>
      <c r="D25" s="22">
        <v>1794120</v>
      </c>
      <c r="E25" s="23">
        <v>786773.66</v>
      </c>
      <c r="F25" s="23">
        <v>43.8529005863599</v>
      </c>
    </row>
    <row r="26" spans="1:6" s="8" customFormat="1" ht="12.75">
      <c r="A26" s="20" t="s">
        <v>178</v>
      </c>
      <c r="B26" s="21" t="s">
        <v>492</v>
      </c>
      <c r="C26" s="22">
        <v>10724550</v>
      </c>
      <c r="D26" s="22">
        <v>10724550</v>
      </c>
      <c r="E26" s="23">
        <v>3905548.45</v>
      </c>
      <c r="F26" s="23">
        <v>36.4168981449105</v>
      </c>
    </row>
    <row r="27" spans="1:6" s="8" customFormat="1" ht="25.5">
      <c r="A27" s="20" t="s">
        <v>179</v>
      </c>
      <c r="B27" s="21" t="s">
        <v>389</v>
      </c>
      <c r="C27" s="22">
        <v>26620347</v>
      </c>
      <c r="D27" s="22">
        <v>26620347</v>
      </c>
      <c r="E27" s="23">
        <v>5375356.38</v>
      </c>
      <c r="F27" s="23">
        <v>20.1926608244438</v>
      </c>
    </row>
    <row r="28" spans="1:6" s="8" customFormat="1" ht="12.75">
      <c r="A28" s="20" t="s">
        <v>180</v>
      </c>
      <c r="B28" s="21" t="s">
        <v>390</v>
      </c>
      <c r="C28" s="22">
        <v>2663400</v>
      </c>
      <c r="D28" s="22">
        <v>2663400</v>
      </c>
      <c r="E28" s="23">
        <v>969492.6</v>
      </c>
      <c r="F28" s="23">
        <v>36.4005631899076</v>
      </c>
    </row>
    <row r="29" spans="1:6" s="8" customFormat="1" ht="12.75">
      <c r="A29" s="20" t="s">
        <v>510</v>
      </c>
      <c r="B29" s="21" t="s">
        <v>511</v>
      </c>
      <c r="C29" s="22">
        <v>20528020</v>
      </c>
      <c r="D29" s="22">
        <v>20528020</v>
      </c>
      <c r="E29" s="23">
        <v>10164363.43</v>
      </c>
      <c r="F29" s="23">
        <v>49.5145826533684</v>
      </c>
    </row>
    <row r="30" spans="1:6" s="8" customFormat="1" ht="12.75">
      <c r="A30" s="20" t="s">
        <v>181</v>
      </c>
      <c r="B30" s="21" t="s">
        <v>182</v>
      </c>
      <c r="C30" s="22">
        <v>5241640</v>
      </c>
      <c r="D30" s="22">
        <v>5333140</v>
      </c>
      <c r="E30" s="23">
        <v>4184769.14</v>
      </c>
      <c r="F30" s="23">
        <v>78.4672658133857</v>
      </c>
    </row>
    <row r="31" spans="1:6" s="8" customFormat="1" ht="12.75">
      <c r="A31" s="20" t="s">
        <v>512</v>
      </c>
      <c r="B31" s="21" t="s">
        <v>493</v>
      </c>
      <c r="C31" s="22">
        <v>4479260</v>
      </c>
      <c r="D31" s="22">
        <v>4479260</v>
      </c>
      <c r="E31" s="23">
        <v>1911972.01</v>
      </c>
      <c r="F31" s="23">
        <v>42.6849972986609</v>
      </c>
    </row>
    <row r="32" spans="1:6" s="8" customFormat="1" ht="12.75">
      <c r="A32" s="20" t="s">
        <v>391</v>
      </c>
      <c r="B32" s="21" t="s">
        <v>392</v>
      </c>
      <c r="C32" s="22">
        <v>737130</v>
      </c>
      <c r="D32" s="22">
        <v>737130</v>
      </c>
      <c r="E32" s="23">
        <v>309464.25</v>
      </c>
      <c r="F32" s="23">
        <v>41.9823165520329</v>
      </c>
    </row>
    <row r="33" spans="1:6" s="8" customFormat="1" ht="12.75">
      <c r="A33" s="16" t="s">
        <v>183</v>
      </c>
      <c r="B33" s="17" t="s">
        <v>184</v>
      </c>
      <c r="C33" s="18">
        <v>37489686754</v>
      </c>
      <c r="D33" s="18">
        <v>37489486754</v>
      </c>
      <c r="E33" s="19">
        <f>17629678433.74+1021752846.83</f>
        <v>18651431280.570004</v>
      </c>
      <c r="F33" s="19">
        <f>E33/D33*100</f>
        <v>49.751097962363964</v>
      </c>
    </row>
    <row r="34" spans="1:6" s="8" customFormat="1" ht="12.75">
      <c r="A34" s="20" t="s">
        <v>185</v>
      </c>
      <c r="B34" s="21" t="s">
        <v>186</v>
      </c>
      <c r="C34" s="22">
        <v>288557500</v>
      </c>
      <c r="D34" s="22">
        <v>288557500</v>
      </c>
      <c r="E34" s="23">
        <v>110656842.02</v>
      </c>
      <c r="F34" s="23">
        <v>38.3482813719969</v>
      </c>
    </row>
    <row r="35" spans="1:6" s="8" customFormat="1" ht="12.75">
      <c r="A35" s="20" t="s">
        <v>187</v>
      </c>
      <c r="B35" s="21" t="s">
        <v>188</v>
      </c>
      <c r="C35" s="22">
        <v>35566690179</v>
      </c>
      <c r="D35" s="22">
        <v>35566490179</v>
      </c>
      <c r="E35" s="23">
        <f>16839396894.33+1021752846.83</f>
        <v>17861149741.16</v>
      </c>
      <c r="F35" s="24">
        <f>E35/D35*100</f>
        <v>50.21903947020895</v>
      </c>
    </row>
    <row r="36" spans="1:6" s="8" customFormat="1" ht="12.75">
      <c r="A36" s="20" t="s">
        <v>189</v>
      </c>
      <c r="B36" s="21" t="s">
        <v>190</v>
      </c>
      <c r="C36" s="22">
        <v>584562666</v>
      </c>
      <c r="D36" s="22">
        <v>584562666</v>
      </c>
      <c r="E36" s="23">
        <v>239267477.24</v>
      </c>
      <c r="F36" s="23">
        <v>40.9310226527535</v>
      </c>
    </row>
    <row r="37" spans="1:6" s="8" customFormat="1" ht="12.75">
      <c r="A37" s="20" t="s">
        <v>191</v>
      </c>
      <c r="B37" s="21" t="s">
        <v>192</v>
      </c>
      <c r="C37" s="22">
        <v>853538829</v>
      </c>
      <c r="D37" s="22">
        <v>853538829</v>
      </c>
      <c r="E37" s="23">
        <v>351344605.76</v>
      </c>
      <c r="F37" s="23">
        <v>41.1632832417985</v>
      </c>
    </row>
    <row r="38" spans="1:6" s="8" customFormat="1" ht="25.5">
      <c r="A38" s="20" t="s">
        <v>193</v>
      </c>
      <c r="B38" s="21" t="s">
        <v>604</v>
      </c>
      <c r="C38" s="22">
        <v>22660300</v>
      </c>
      <c r="D38" s="22">
        <v>22660300</v>
      </c>
      <c r="E38" s="23">
        <v>7921110.19</v>
      </c>
      <c r="F38" s="23">
        <v>34.955892861083</v>
      </c>
    </row>
    <row r="39" spans="1:6" s="8" customFormat="1" ht="12.75">
      <c r="A39" s="20" t="s">
        <v>513</v>
      </c>
      <c r="B39" s="21" t="s">
        <v>514</v>
      </c>
      <c r="C39" s="22">
        <v>172677280</v>
      </c>
      <c r="D39" s="22">
        <v>172677280</v>
      </c>
      <c r="E39" s="23">
        <v>80736466.93</v>
      </c>
      <c r="F39" s="23">
        <v>46.7556976401296</v>
      </c>
    </row>
    <row r="40" spans="1:6" s="8" customFormat="1" ht="12.75">
      <c r="A40" s="20" t="s">
        <v>531</v>
      </c>
      <c r="B40" s="21" t="s">
        <v>532</v>
      </c>
      <c r="C40" s="22">
        <v>1000000</v>
      </c>
      <c r="D40" s="22">
        <v>1000000</v>
      </c>
      <c r="E40" s="23">
        <v>355037.27</v>
      </c>
      <c r="F40" s="23">
        <v>35.503727</v>
      </c>
    </row>
    <row r="41" spans="1:6" s="8" customFormat="1" ht="12.75">
      <c r="A41" s="25" t="s">
        <v>533</v>
      </c>
      <c r="B41" s="26" t="s">
        <v>534</v>
      </c>
      <c r="C41" s="22">
        <v>600000</v>
      </c>
      <c r="D41" s="22">
        <v>600000</v>
      </c>
      <c r="E41" s="23">
        <v>145967.68</v>
      </c>
      <c r="F41" s="23">
        <v>24.3279466666667</v>
      </c>
    </row>
    <row r="42" spans="1:6" s="8" customFormat="1" ht="12.75">
      <c r="A42" s="25" t="s">
        <v>535</v>
      </c>
      <c r="B42" s="26" t="s">
        <v>536</v>
      </c>
      <c r="C42" s="22">
        <v>400000</v>
      </c>
      <c r="D42" s="22">
        <v>400000</v>
      </c>
      <c r="E42" s="23">
        <v>209069.59</v>
      </c>
      <c r="F42" s="23">
        <v>52.2673975</v>
      </c>
    </row>
    <row r="43" spans="1:6" s="8" customFormat="1" ht="25.5">
      <c r="A43" s="16" t="s">
        <v>194</v>
      </c>
      <c r="B43" s="17" t="s">
        <v>195</v>
      </c>
      <c r="C43" s="18">
        <v>315767109</v>
      </c>
      <c r="D43" s="18">
        <v>315767109</v>
      </c>
      <c r="E43" s="19">
        <v>143847400.18</v>
      </c>
      <c r="F43" s="19">
        <v>45.5549029902288</v>
      </c>
    </row>
    <row r="44" spans="1:6" s="8" customFormat="1" ht="25.5">
      <c r="A44" s="20" t="s">
        <v>196</v>
      </c>
      <c r="B44" s="21" t="s">
        <v>195</v>
      </c>
      <c r="C44" s="22">
        <v>315767109</v>
      </c>
      <c r="D44" s="22">
        <v>315767109</v>
      </c>
      <c r="E44" s="23">
        <v>143847400.18</v>
      </c>
      <c r="F44" s="23">
        <v>45.5549029902288</v>
      </c>
    </row>
    <row r="45" spans="1:6" s="8" customFormat="1" ht="25.5">
      <c r="A45" s="16" t="s">
        <v>393</v>
      </c>
      <c r="B45" s="17" t="s">
        <v>394</v>
      </c>
      <c r="C45" s="18">
        <v>5564359</v>
      </c>
      <c r="D45" s="18">
        <v>5814359</v>
      </c>
      <c r="E45" s="19">
        <v>1920873.34</v>
      </c>
      <c r="F45" s="19">
        <v>33.0367172030485</v>
      </c>
    </row>
    <row r="46" spans="1:6" s="8" customFormat="1" ht="12.75">
      <c r="A46" s="20" t="s">
        <v>395</v>
      </c>
      <c r="B46" s="21" t="s">
        <v>396</v>
      </c>
      <c r="C46" s="22">
        <v>5564359</v>
      </c>
      <c r="D46" s="22">
        <v>5814359</v>
      </c>
      <c r="E46" s="23">
        <v>1920873.34</v>
      </c>
      <c r="F46" s="23">
        <v>33.0367172030485</v>
      </c>
    </row>
    <row r="47" spans="1:6" s="8" customFormat="1" ht="25.5">
      <c r="A47" s="16" t="s">
        <v>397</v>
      </c>
      <c r="B47" s="17" t="s">
        <v>398</v>
      </c>
      <c r="C47" s="18">
        <v>42041921</v>
      </c>
      <c r="D47" s="18">
        <v>41791921</v>
      </c>
      <c r="E47" s="19">
        <v>17450004.48</v>
      </c>
      <c r="F47" s="19">
        <v>41.7544924053623</v>
      </c>
    </row>
    <row r="48" spans="1:6" s="8" customFormat="1" ht="12.75">
      <c r="A48" s="20" t="s">
        <v>399</v>
      </c>
      <c r="B48" s="21" t="s">
        <v>400</v>
      </c>
      <c r="C48" s="22">
        <v>42041921</v>
      </c>
      <c r="D48" s="22">
        <v>41791921</v>
      </c>
      <c r="E48" s="23">
        <v>17450004.48</v>
      </c>
      <c r="F48" s="23">
        <v>41.7544924053623</v>
      </c>
    </row>
    <row r="49" spans="1:6" s="8" customFormat="1" ht="12.75">
      <c r="A49" s="16" t="s">
        <v>197</v>
      </c>
      <c r="B49" s="17" t="s">
        <v>198</v>
      </c>
      <c r="C49" s="18">
        <v>4022609178</v>
      </c>
      <c r="D49" s="18">
        <v>4022609178</v>
      </c>
      <c r="E49" s="19">
        <v>1623405729.18</v>
      </c>
      <c r="F49" s="19">
        <v>40.3570333916242</v>
      </c>
    </row>
    <row r="50" spans="1:6" s="8" customFormat="1" ht="12.75">
      <c r="A50" s="20" t="s">
        <v>199</v>
      </c>
      <c r="B50" s="21" t="s">
        <v>200</v>
      </c>
      <c r="C50" s="22">
        <v>4022609178</v>
      </c>
      <c r="D50" s="22">
        <v>4022609178</v>
      </c>
      <c r="E50" s="23">
        <v>1623405729.18</v>
      </c>
      <c r="F50" s="23">
        <v>40.3570333916242</v>
      </c>
    </row>
    <row r="51" spans="1:6" s="8" customFormat="1" ht="25.5">
      <c r="A51" s="16" t="s">
        <v>401</v>
      </c>
      <c r="B51" s="17" t="s">
        <v>402</v>
      </c>
      <c r="C51" s="18">
        <v>53842561</v>
      </c>
      <c r="D51" s="18">
        <v>54042561</v>
      </c>
      <c r="E51" s="19">
        <v>12704994.82</v>
      </c>
      <c r="F51" s="19">
        <v>23.5092389866572</v>
      </c>
    </row>
    <row r="52" spans="1:6" s="8" customFormat="1" ht="25.5">
      <c r="A52" s="20" t="s">
        <v>403</v>
      </c>
      <c r="B52" s="21" t="s">
        <v>404</v>
      </c>
      <c r="C52" s="22">
        <v>49404561</v>
      </c>
      <c r="D52" s="22">
        <v>49604561</v>
      </c>
      <c r="E52" s="23">
        <v>10479452.73</v>
      </c>
      <c r="F52" s="23">
        <v>21.1259862374349</v>
      </c>
    </row>
    <row r="53" spans="1:6" s="8" customFormat="1" ht="12.75">
      <c r="A53" s="20" t="s">
        <v>494</v>
      </c>
      <c r="B53" s="21" t="s">
        <v>352</v>
      </c>
      <c r="C53" s="22">
        <v>4438000</v>
      </c>
      <c r="D53" s="22">
        <v>4438000</v>
      </c>
      <c r="E53" s="23">
        <v>2225542.09</v>
      </c>
      <c r="F53" s="23">
        <v>50.1474107706174</v>
      </c>
    </row>
    <row r="54" spans="1:6" s="8" customFormat="1" ht="25.5">
      <c r="A54" s="16" t="s">
        <v>495</v>
      </c>
      <c r="B54" s="17" t="s">
        <v>496</v>
      </c>
      <c r="C54" s="18">
        <v>237370792</v>
      </c>
      <c r="D54" s="18">
        <v>237370792</v>
      </c>
      <c r="E54" s="19">
        <v>74693880.42</v>
      </c>
      <c r="F54" s="19">
        <v>31.4671741163504</v>
      </c>
    </row>
    <row r="55" spans="1:6" s="8" customFormat="1" ht="12.75">
      <c r="A55" s="20" t="s">
        <v>497</v>
      </c>
      <c r="B55" s="21" t="s">
        <v>498</v>
      </c>
      <c r="C55" s="22">
        <v>237370792</v>
      </c>
      <c r="D55" s="22">
        <v>237370792</v>
      </c>
      <c r="E55" s="23">
        <v>74693880.42</v>
      </c>
      <c r="F55" s="23">
        <v>31.4671741163504</v>
      </c>
    </row>
    <row r="56" spans="1:6" s="8" customFormat="1" ht="12.75">
      <c r="A56" s="16" t="s">
        <v>201</v>
      </c>
      <c r="B56" s="17" t="s">
        <v>202</v>
      </c>
      <c r="C56" s="18">
        <v>5076073296</v>
      </c>
      <c r="D56" s="18">
        <v>5076073296</v>
      </c>
      <c r="E56" s="19">
        <v>2498766906.04</v>
      </c>
      <c r="F56" s="19">
        <v>49.2263755925088</v>
      </c>
    </row>
    <row r="57" spans="1:6" s="8" customFormat="1" ht="12.75">
      <c r="A57" s="20" t="s">
        <v>203</v>
      </c>
      <c r="B57" s="21" t="s">
        <v>204</v>
      </c>
      <c r="C57" s="22">
        <v>4648581296</v>
      </c>
      <c r="D57" s="22">
        <v>4648581296</v>
      </c>
      <c r="E57" s="23">
        <v>2363638731.79</v>
      </c>
      <c r="F57" s="23">
        <v>50.846453601314</v>
      </c>
    </row>
    <row r="58" spans="1:6" s="8" customFormat="1" ht="25.5">
      <c r="A58" s="20" t="s">
        <v>379</v>
      </c>
      <c r="B58" s="21" t="s">
        <v>380</v>
      </c>
      <c r="C58" s="22">
        <v>170743000</v>
      </c>
      <c r="D58" s="22">
        <v>170743000</v>
      </c>
      <c r="E58" s="23">
        <v>70744092.63</v>
      </c>
      <c r="F58" s="23">
        <v>41.4330851806516</v>
      </c>
    </row>
    <row r="59" spans="1:6" s="8" customFormat="1" ht="12.75">
      <c r="A59" s="25" t="s">
        <v>337</v>
      </c>
      <c r="B59" s="26" t="s">
        <v>205</v>
      </c>
      <c r="C59" s="22">
        <v>11040000</v>
      </c>
      <c r="D59" s="22">
        <v>11040000</v>
      </c>
      <c r="E59" s="23">
        <v>4663623.51</v>
      </c>
      <c r="F59" s="23">
        <v>42.242966576087</v>
      </c>
    </row>
    <row r="60" spans="1:6" s="8" customFormat="1" ht="12.75">
      <c r="A60" s="25" t="s">
        <v>338</v>
      </c>
      <c r="B60" s="26" t="s">
        <v>206</v>
      </c>
      <c r="C60" s="22">
        <v>159703000</v>
      </c>
      <c r="D60" s="22">
        <v>159703000</v>
      </c>
      <c r="E60" s="23">
        <v>66080469.12</v>
      </c>
      <c r="F60" s="23">
        <v>41.3770994408371</v>
      </c>
    </row>
    <row r="61" spans="1:6" s="8" customFormat="1" ht="12.75">
      <c r="A61" s="20" t="s">
        <v>336</v>
      </c>
      <c r="B61" s="21" t="s">
        <v>306</v>
      </c>
      <c r="C61" s="22">
        <v>238198000</v>
      </c>
      <c r="D61" s="22">
        <v>238198000</v>
      </c>
      <c r="E61" s="23">
        <v>56922349.92</v>
      </c>
      <c r="F61" s="23">
        <v>23.8970729896977</v>
      </c>
    </row>
    <row r="62" spans="1:6" s="8" customFormat="1" ht="25.5">
      <c r="A62" s="20" t="s">
        <v>537</v>
      </c>
      <c r="B62" s="21" t="s">
        <v>538</v>
      </c>
      <c r="C62" s="22">
        <v>18551000</v>
      </c>
      <c r="D62" s="22">
        <v>18551000</v>
      </c>
      <c r="E62" s="23">
        <v>7461731.7</v>
      </c>
      <c r="F62" s="23">
        <v>40.2228003881192</v>
      </c>
    </row>
    <row r="63" spans="1:6" s="8" customFormat="1" ht="12.75">
      <c r="A63" s="16" t="s">
        <v>405</v>
      </c>
      <c r="B63" s="17" t="s">
        <v>406</v>
      </c>
      <c r="C63" s="18">
        <v>938768307</v>
      </c>
      <c r="D63" s="18">
        <v>938768307</v>
      </c>
      <c r="E63" s="19">
        <v>413757177.48</v>
      </c>
      <c r="F63" s="19">
        <v>44.0744723053374</v>
      </c>
    </row>
    <row r="64" spans="1:6" s="8" customFormat="1" ht="12.75">
      <c r="A64" s="20" t="s">
        <v>407</v>
      </c>
      <c r="B64" s="21" t="s">
        <v>408</v>
      </c>
      <c r="C64" s="22">
        <v>873196307</v>
      </c>
      <c r="D64" s="22">
        <v>873196307</v>
      </c>
      <c r="E64" s="23">
        <v>399659437.79</v>
      </c>
      <c r="F64" s="23">
        <v>45.7697123299904</v>
      </c>
    </row>
    <row r="65" spans="1:6" s="8" customFormat="1" ht="25.5">
      <c r="A65" s="20" t="s">
        <v>539</v>
      </c>
      <c r="B65" s="21" t="s">
        <v>540</v>
      </c>
      <c r="C65" s="22">
        <v>48472000</v>
      </c>
      <c r="D65" s="22">
        <v>48472000</v>
      </c>
      <c r="E65" s="23">
        <v>8625006.36</v>
      </c>
      <c r="F65" s="23">
        <v>17.7937909721076</v>
      </c>
    </row>
    <row r="66" spans="1:6" s="8" customFormat="1" ht="12.75">
      <c r="A66" s="20" t="s">
        <v>541</v>
      </c>
      <c r="B66" s="21" t="s">
        <v>542</v>
      </c>
      <c r="C66" s="22">
        <v>17100000</v>
      </c>
      <c r="D66" s="22">
        <v>17100000</v>
      </c>
      <c r="E66" s="23">
        <v>5472733.33</v>
      </c>
      <c r="F66" s="23">
        <v>32.0042884795322</v>
      </c>
    </row>
    <row r="67" spans="1:6" s="8" customFormat="1" ht="25.5">
      <c r="A67" s="16" t="s">
        <v>207</v>
      </c>
      <c r="B67" s="17" t="s">
        <v>409</v>
      </c>
      <c r="C67" s="18">
        <v>602787177</v>
      </c>
      <c r="D67" s="18">
        <v>602787177</v>
      </c>
      <c r="E67" s="19">
        <v>231609600.87</v>
      </c>
      <c r="F67" s="19">
        <v>38.4231134482146</v>
      </c>
    </row>
    <row r="68" spans="1:6" s="8" customFormat="1" ht="12.75">
      <c r="A68" s="20" t="s">
        <v>208</v>
      </c>
      <c r="B68" s="21" t="s">
        <v>410</v>
      </c>
      <c r="C68" s="22">
        <v>602787177</v>
      </c>
      <c r="D68" s="22">
        <v>602787177</v>
      </c>
      <c r="E68" s="23">
        <v>231609600.87</v>
      </c>
      <c r="F68" s="23">
        <v>38.4231134482146</v>
      </c>
    </row>
    <row r="69" spans="1:6" s="8" customFormat="1" ht="12.75">
      <c r="A69" s="16" t="s">
        <v>411</v>
      </c>
      <c r="B69" s="17" t="s">
        <v>412</v>
      </c>
      <c r="C69" s="18">
        <v>1849464629</v>
      </c>
      <c r="D69" s="18">
        <v>1851464629</v>
      </c>
      <c r="E69" s="19">
        <v>1168137060.23</v>
      </c>
      <c r="F69" s="19">
        <v>63.0925939352634</v>
      </c>
    </row>
    <row r="70" spans="1:6" s="8" customFormat="1" ht="12.75">
      <c r="A70" s="20" t="s">
        <v>413</v>
      </c>
      <c r="B70" s="21" t="s">
        <v>414</v>
      </c>
      <c r="C70" s="22">
        <v>1373852639</v>
      </c>
      <c r="D70" s="22">
        <v>1373852639</v>
      </c>
      <c r="E70" s="23">
        <v>845544128.57</v>
      </c>
      <c r="F70" s="23">
        <v>61.5454747159386</v>
      </c>
    </row>
    <row r="71" spans="1:6" s="8" customFormat="1" ht="12.75">
      <c r="A71" s="20" t="s">
        <v>415</v>
      </c>
      <c r="B71" s="21" t="s">
        <v>209</v>
      </c>
      <c r="C71" s="22">
        <v>103330000</v>
      </c>
      <c r="D71" s="22">
        <v>105330000</v>
      </c>
      <c r="E71" s="23">
        <v>66340884.83</v>
      </c>
      <c r="F71" s="23">
        <v>62.9838458463875</v>
      </c>
    </row>
    <row r="72" spans="1:6" s="8" customFormat="1" ht="12.75">
      <c r="A72" s="20" t="s">
        <v>416</v>
      </c>
      <c r="B72" s="21" t="s">
        <v>543</v>
      </c>
      <c r="C72" s="22">
        <v>342509630</v>
      </c>
      <c r="D72" s="22">
        <v>342509630</v>
      </c>
      <c r="E72" s="23">
        <v>241421667</v>
      </c>
      <c r="F72" s="23">
        <v>70.4860961135604</v>
      </c>
    </row>
    <row r="73" spans="1:6" s="8" customFormat="1" ht="12.75">
      <c r="A73" s="25" t="s">
        <v>339</v>
      </c>
      <c r="B73" s="26" t="s">
        <v>340</v>
      </c>
      <c r="C73" s="22">
        <v>4000000</v>
      </c>
      <c r="D73" s="22">
        <v>4000000</v>
      </c>
      <c r="E73" s="23">
        <v>2233108.01</v>
      </c>
      <c r="F73" s="23">
        <v>55.82770025</v>
      </c>
    </row>
    <row r="74" spans="1:6" s="8" customFormat="1" ht="12.75">
      <c r="A74" s="25" t="s">
        <v>499</v>
      </c>
      <c r="B74" s="26" t="s">
        <v>500</v>
      </c>
      <c r="C74" s="22">
        <v>12500000</v>
      </c>
      <c r="D74" s="22">
        <v>12500000</v>
      </c>
      <c r="E74" s="23">
        <v>5027556.88</v>
      </c>
      <c r="F74" s="23">
        <v>40.22045504</v>
      </c>
    </row>
    <row r="75" spans="1:6" s="8" customFormat="1" ht="25.5">
      <c r="A75" s="25" t="s">
        <v>501</v>
      </c>
      <c r="B75" s="26" t="s">
        <v>502</v>
      </c>
      <c r="C75" s="22">
        <v>320000000</v>
      </c>
      <c r="D75" s="22">
        <v>320000000</v>
      </c>
      <c r="E75" s="23">
        <v>230870566.87</v>
      </c>
      <c r="F75" s="23">
        <v>72.147052146875</v>
      </c>
    </row>
    <row r="76" spans="1:6" s="8" customFormat="1" ht="25.5">
      <c r="A76" s="25" t="s">
        <v>544</v>
      </c>
      <c r="B76" s="26" t="s">
        <v>605</v>
      </c>
      <c r="C76" s="22">
        <v>6009630</v>
      </c>
      <c r="D76" s="22">
        <v>6009630</v>
      </c>
      <c r="E76" s="23">
        <v>3290435.24</v>
      </c>
      <c r="F76" s="23">
        <v>54.7527092350111</v>
      </c>
    </row>
    <row r="77" spans="1:6" s="8" customFormat="1" ht="12.75">
      <c r="A77" s="20" t="s">
        <v>417</v>
      </c>
      <c r="B77" s="21" t="s">
        <v>288</v>
      </c>
      <c r="C77" s="22">
        <v>15064481</v>
      </c>
      <c r="D77" s="22">
        <v>15064481</v>
      </c>
      <c r="E77" s="23">
        <v>7461572.1</v>
      </c>
      <c r="F77" s="23">
        <v>49.5308938953821</v>
      </c>
    </row>
    <row r="78" spans="1:6" s="8" customFormat="1" ht="12.75">
      <c r="A78" s="20" t="s">
        <v>418</v>
      </c>
      <c r="B78" s="21" t="s">
        <v>289</v>
      </c>
      <c r="C78" s="22">
        <v>9192000</v>
      </c>
      <c r="D78" s="22">
        <v>9192000</v>
      </c>
      <c r="E78" s="23">
        <v>4188655.51</v>
      </c>
      <c r="F78" s="23">
        <v>45.5684890121845</v>
      </c>
    </row>
    <row r="79" spans="1:6" s="8" customFormat="1" ht="12.75">
      <c r="A79" s="20" t="s">
        <v>419</v>
      </c>
      <c r="B79" s="21" t="s">
        <v>290</v>
      </c>
      <c r="C79" s="22">
        <v>5515879</v>
      </c>
      <c r="D79" s="22">
        <v>5515879</v>
      </c>
      <c r="E79" s="23">
        <v>3180152.22</v>
      </c>
      <c r="F79" s="23">
        <v>57.6544956841874</v>
      </c>
    </row>
    <row r="80" spans="1:6" s="8" customFormat="1" ht="25.5">
      <c r="A80" s="16" t="s">
        <v>420</v>
      </c>
      <c r="B80" s="17" t="s">
        <v>421</v>
      </c>
      <c r="C80" s="18">
        <v>1232905716</v>
      </c>
      <c r="D80" s="18">
        <v>1232905716</v>
      </c>
      <c r="E80" s="19">
        <v>181079173.46</v>
      </c>
      <c r="F80" s="19">
        <v>14.6871874394003</v>
      </c>
    </row>
    <row r="81" spans="1:6" s="8" customFormat="1" ht="12.75">
      <c r="A81" s="20" t="s">
        <v>422</v>
      </c>
      <c r="B81" s="21" t="s">
        <v>423</v>
      </c>
      <c r="C81" s="22">
        <v>913121682</v>
      </c>
      <c r="D81" s="22">
        <v>913121682</v>
      </c>
      <c r="E81" s="23">
        <v>143090573.66</v>
      </c>
      <c r="F81" s="23">
        <v>15.6704825304981</v>
      </c>
    </row>
    <row r="82" spans="1:6" s="8" customFormat="1" ht="25.5">
      <c r="A82" s="20" t="s">
        <v>424</v>
      </c>
      <c r="B82" s="21" t="s">
        <v>606</v>
      </c>
      <c r="C82" s="22">
        <v>317502914</v>
      </c>
      <c r="D82" s="22">
        <v>317502914</v>
      </c>
      <c r="E82" s="23">
        <v>37314747.63</v>
      </c>
      <c r="F82" s="23">
        <v>11.7525685543787</v>
      </c>
    </row>
    <row r="83" spans="1:6" s="8" customFormat="1" ht="12.75">
      <c r="A83" s="20" t="s">
        <v>545</v>
      </c>
      <c r="B83" s="21" t="s">
        <v>546</v>
      </c>
      <c r="C83" s="22">
        <v>2281120</v>
      </c>
      <c r="D83" s="22">
        <v>2281120</v>
      </c>
      <c r="E83" s="23">
        <v>673852.17</v>
      </c>
      <c r="F83" s="23">
        <v>29.5404086589044</v>
      </c>
    </row>
    <row r="84" spans="1:6" s="8" customFormat="1" ht="25.5">
      <c r="A84" s="16" t="s">
        <v>547</v>
      </c>
      <c r="B84" s="17" t="s">
        <v>548</v>
      </c>
      <c r="C84" s="18">
        <v>4725695</v>
      </c>
      <c r="D84" s="18">
        <v>4725695</v>
      </c>
      <c r="E84" s="19">
        <v>2191315.29</v>
      </c>
      <c r="F84" s="19">
        <v>46.3702225810172</v>
      </c>
    </row>
    <row r="85" spans="1:6" s="8" customFormat="1" ht="12.75">
      <c r="A85" s="20" t="s">
        <v>549</v>
      </c>
      <c r="B85" s="21" t="s">
        <v>488</v>
      </c>
      <c r="C85" s="22">
        <v>4725695</v>
      </c>
      <c r="D85" s="22">
        <v>4725695</v>
      </c>
      <c r="E85" s="23">
        <v>2191315.29</v>
      </c>
      <c r="F85" s="23">
        <v>46.3702225810172</v>
      </c>
    </row>
    <row r="86" spans="1:6" s="8" customFormat="1" ht="12.75">
      <c r="A86" s="16" t="s">
        <v>213</v>
      </c>
      <c r="B86" s="17" t="s">
        <v>214</v>
      </c>
      <c r="C86" s="18">
        <v>923945670</v>
      </c>
      <c r="D86" s="18">
        <v>923945670</v>
      </c>
      <c r="E86" s="19">
        <v>419530748.22</v>
      </c>
      <c r="F86" s="19">
        <v>45.4064304690123</v>
      </c>
    </row>
    <row r="87" spans="1:6" s="8" customFormat="1" ht="12.75">
      <c r="A87" s="20" t="s">
        <v>215</v>
      </c>
      <c r="B87" s="21" t="s">
        <v>216</v>
      </c>
      <c r="C87" s="22">
        <v>434863778</v>
      </c>
      <c r="D87" s="22">
        <v>434863778</v>
      </c>
      <c r="E87" s="23">
        <v>169496545.96</v>
      </c>
      <c r="F87" s="23">
        <v>38.9769289913128</v>
      </c>
    </row>
    <row r="88" spans="1:6" s="8" customFormat="1" ht="12.75">
      <c r="A88" s="20" t="s">
        <v>217</v>
      </c>
      <c r="B88" s="21" t="s">
        <v>344</v>
      </c>
      <c r="C88" s="22">
        <v>81095980</v>
      </c>
      <c r="D88" s="22">
        <v>81095980</v>
      </c>
      <c r="E88" s="23">
        <v>36861398.19</v>
      </c>
      <c r="F88" s="23">
        <v>45.4540387698626</v>
      </c>
    </row>
    <row r="89" spans="1:6" s="8" customFormat="1" ht="12.75">
      <c r="A89" s="20" t="s">
        <v>218</v>
      </c>
      <c r="B89" s="21" t="s">
        <v>345</v>
      </c>
      <c r="C89" s="22">
        <v>102262568</v>
      </c>
      <c r="D89" s="22">
        <v>102262568</v>
      </c>
      <c r="E89" s="23">
        <v>47565503.96</v>
      </c>
      <c r="F89" s="23">
        <v>46.5131131461514</v>
      </c>
    </row>
    <row r="90" spans="1:6" s="8" customFormat="1" ht="12.75">
      <c r="A90" s="20" t="s">
        <v>381</v>
      </c>
      <c r="B90" s="21" t="s">
        <v>382</v>
      </c>
      <c r="C90" s="22">
        <v>305723344</v>
      </c>
      <c r="D90" s="22">
        <v>305723344</v>
      </c>
      <c r="E90" s="23">
        <v>165607300.11</v>
      </c>
      <c r="F90" s="23">
        <v>54.1690071628943</v>
      </c>
    </row>
    <row r="91" spans="1:6" s="8" customFormat="1" ht="12.75">
      <c r="A91" s="25" t="s">
        <v>341</v>
      </c>
      <c r="B91" s="26" t="s">
        <v>342</v>
      </c>
      <c r="C91" s="22">
        <v>12979145</v>
      </c>
      <c r="D91" s="22">
        <v>12979145</v>
      </c>
      <c r="E91" s="23">
        <v>6463221.76</v>
      </c>
      <c r="F91" s="23">
        <v>49.7969763031386</v>
      </c>
    </row>
    <row r="92" spans="1:6" s="8" customFormat="1" ht="12.75">
      <c r="A92" s="25" t="s">
        <v>346</v>
      </c>
      <c r="B92" s="26" t="s">
        <v>347</v>
      </c>
      <c r="C92" s="22">
        <v>63635832</v>
      </c>
      <c r="D92" s="22">
        <v>63635832</v>
      </c>
      <c r="E92" s="23">
        <v>29701173.08</v>
      </c>
      <c r="F92" s="23">
        <v>46.6736619079641</v>
      </c>
    </row>
    <row r="93" spans="1:6" s="8" customFormat="1" ht="12.75">
      <c r="A93" s="25" t="s">
        <v>348</v>
      </c>
      <c r="B93" s="26" t="s">
        <v>349</v>
      </c>
      <c r="C93" s="22">
        <v>3178065</v>
      </c>
      <c r="D93" s="22">
        <v>3178065</v>
      </c>
      <c r="E93" s="23">
        <v>1417266.3</v>
      </c>
      <c r="F93" s="23">
        <v>44.5952584355575</v>
      </c>
    </row>
    <row r="94" spans="1:6" s="8" customFormat="1" ht="12.75">
      <c r="A94" s="25" t="s">
        <v>350</v>
      </c>
      <c r="B94" s="26" t="s">
        <v>351</v>
      </c>
      <c r="C94" s="22">
        <v>91880989</v>
      </c>
      <c r="D94" s="22">
        <v>91880989</v>
      </c>
      <c r="E94" s="23">
        <v>45783344.64</v>
      </c>
      <c r="F94" s="23">
        <v>49.8289636825742</v>
      </c>
    </row>
    <row r="95" spans="1:6" s="8" customFormat="1" ht="12.75">
      <c r="A95" s="25" t="s">
        <v>353</v>
      </c>
      <c r="B95" s="26" t="s">
        <v>354</v>
      </c>
      <c r="C95" s="22">
        <v>72843429</v>
      </c>
      <c r="D95" s="22">
        <v>72843429</v>
      </c>
      <c r="E95" s="23">
        <v>37809774.73</v>
      </c>
      <c r="F95" s="23">
        <v>51.9055393864009</v>
      </c>
    </row>
    <row r="96" spans="1:6" s="8" customFormat="1" ht="12.75">
      <c r="A96" s="25" t="s">
        <v>355</v>
      </c>
      <c r="B96" s="26" t="s">
        <v>356</v>
      </c>
      <c r="C96" s="22">
        <v>2141232</v>
      </c>
      <c r="D96" s="22">
        <v>2141232</v>
      </c>
      <c r="E96" s="23">
        <v>1087049.6</v>
      </c>
      <c r="F96" s="23">
        <v>50.7674833927384</v>
      </c>
    </row>
    <row r="97" spans="1:6" s="8" customFormat="1" ht="12.75">
      <c r="A97" s="25" t="s">
        <v>550</v>
      </c>
      <c r="B97" s="26" t="s">
        <v>551</v>
      </c>
      <c r="C97" s="22">
        <v>59064652</v>
      </c>
      <c r="D97" s="22">
        <v>59064652</v>
      </c>
      <c r="E97" s="23">
        <v>43345470</v>
      </c>
      <c r="F97" s="23">
        <v>73.3864816472634</v>
      </c>
    </row>
    <row r="98" spans="1:6" s="8" customFormat="1" ht="12.75">
      <c r="A98" s="16" t="s">
        <v>219</v>
      </c>
      <c r="B98" s="17" t="s">
        <v>425</v>
      </c>
      <c r="C98" s="18">
        <v>6829176970</v>
      </c>
      <c r="D98" s="18">
        <v>6827176970</v>
      </c>
      <c r="E98" s="19">
        <v>3518263675.62</v>
      </c>
      <c r="F98" s="19">
        <v>51.5332133776518</v>
      </c>
    </row>
    <row r="99" spans="1:6" s="8" customFormat="1" ht="12.75">
      <c r="A99" s="20" t="s">
        <v>220</v>
      </c>
      <c r="B99" s="21" t="s">
        <v>426</v>
      </c>
      <c r="C99" s="22">
        <v>6470562085</v>
      </c>
      <c r="D99" s="22">
        <v>6468562085</v>
      </c>
      <c r="E99" s="23">
        <v>3377801277.8</v>
      </c>
      <c r="F99" s="23">
        <v>52.218734757649</v>
      </c>
    </row>
    <row r="100" spans="1:6" s="8" customFormat="1" ht="12.75">
      <c r="A100" s="20" t="s">
        <v>221</v>
      </c>
      <c r="B100" s="21" t="s">
        <v>222</v>
      </c>
      <c r="C100" s="22">
        <v>5351738</v>
      </c>
      <c r="D100" s="22">
        <v>5351738</v>
      </c>
      <c r="E100" s="23">
        <v>1942678.71</v>
      </c>
      <c r="F100" s="23">
        <v>36.2999591908274</v>
      </c>
    </row>
    <row r="101" spans="1:6" s="8" customFormat="1" ht="25.5">
      <c r="A101" s="20" t="s">
        <v>357</v>
      </c>
      <c r="B101" s="21" t="s">
        <v>607</v>
      </c>
      <c r="C101" s="22">
        <v>156131223</v>
      </c>
      <c r="D101" s="22">
        <v>156131223</v>
      </c>
      <c r="E101" s="23">
        <v>59531649.93</v>
      </c>
      <c r="F101" s="23">
        <v>38.1292407669157</v>
      </c>
    </row>
    <row r="102" spans="1:6" s="8" customFormat="1" ht="12.75">
      <c r="A102" s="20" t="s">
        <v>358</v>
      </c>
      <c r="B102" s="21" t="s">
        <v>359</v>
      </c>
      <c r="C102" s="22">
        <v>34941341</v>
      </c>
      <c r="D102" s="22">
        <v>34941341</v>
      </c>
      <c r="E102" s="23">
        <v>15449852.7</v>
      </c>
      <c r="F102" s="23">
        <v>44.2165419466872</v>
      </c>
    </row>
    <row r="103" spans="1:6" s="8" customFormat="1" ht="12.75">
      <c r="A103" s="20" t="s">
        <v>427</v>
      </c>
      <c r="B103" s="21" t="s">
        <v>428</v>
      </c>
      <c r="C103" s="22">
        <v>22045277</v>
      </c>
      <c r="D103" s="22">
        <v>22045277</v>
      </c>
      <c r="E103" s="23">
        <v>7410700.78</v>
      </c>
      <c r="F103" s="23">
        <v>33.6158206585474</v>
      </c>
    </row>
    <row r="104" spans="1:6" s="8" customFormat="1" ht="12.75">
      <c r="A104" s="20" t="s">
        <v>429</v>
      </c>
      <c r="B104" s="21" t="s">
        <v>430</v>
      </c>
      <c r="C104" s="22">
        <v>63187556</v>
      </c>
      <c r="D104" s="22">
        <v>63187556</v>
      </c>
      <c r="E104" s="23">
        <v>26443345</v>
      </c>
      <c r="F104" s="23">
        <v>41.8489757698494</v>
      </c>
    </row>
    <row r="105" spans="1:6" s="8" customFormat="1" ht="12.75">
      <c r="A105" s="20" t="s">
        <v>503</v>
      </c>
      <c r="B105" s="21" t="s">
        <v>552</v>
      </c>
      <c r="C105" s="22">
        <v>76957750</v>
      </c>
      <c r="D105" s="22">
        <v>76957750</v>
      </c>
      <c r="E105" s="23">
        <v>29684170.7</v>
      </c>
      <c r="F105" s="23">
        <v>38.5720355649691</v>
      </c>
    </row>
    <row r="106" spans="1:6" s="8" customFormat="1" ht="25.5">
      <c r="A106" s="16" t="s">
        <v>431</v>
      </c>
      <c r="B106" s="17" t="s">
        <v>432</v>
      </c>
      <c r="C106" s="18">
        <v>916675955</v>
      </c>
      <c r="D106" s="18">
        <v>916675955</v>
      </c>
      <c r="E106" s="19">
        <v>217852665.11</v>
      </c>
      <c r="F106" s="19">
        <v>23.7655044753519</v>
      </c>
    </row>
    <row r="107" spans="1:6" s="8" customFormat="1" ht="25.5">
      <c r="A107" s="20" t="s">
        <v>433</v>
      </c>
      <c r="B107" s="21" t="s">
        <v>434</v>
      </c>
      <c r="C107" s="22">
        <v>811728647</v>
      </c>
      <c r="D107" s="22">
        <v>811548647</v>
      </c>
      <c r="E107" s="23">
        <v>174415037.18</v>
      </c>
      <c r="F107" s="23">
        <v>21.4916305787397</v>
      </c>
    </row>
    <row r="108" spans="1:6" s="8" customFormat="1" ht="12.75">
      <c r="A108" s="20" t="s">
        <v>553</v>
      </c>
      <c r="B108" s="21" t="s">
        <v>554</v>
      </c>
      <c r="C108" s="22">
        <v>39675000</v>
      </c>
      <c r="D108" s="22">
        <v>39675000</v>
      </c>
      <c r="E108" s="23">
        <v>21780471.51</v>
      </c>
      <c r="F108" s="23">
        <v>54.8972186767486</v>
      </c>
    </row>
    <row r="109" spans="1:6" s="8" customFormat="1" ht="25.5">
      <c r="A109" s="20" t="s">
        <v>435</v>
      </c>
      <c r="B109" s="21" t="s">
        <v>360</v>
      </c>
      <c r="C109" s="22">
        <v>21192159</v>
      </c>
      <c r="D109" s="22">
        <v>21192159</v>
      </c>
      <c r="E109" s="23">
        <v>5756145.04</v>
      </c>
      <c r="F109" s="23">
        <v>27.1616735227402</v>
      </c>
    </row>
    <row r="110" spans="1:6" s="8" customFormat="1" ht="25.5">
      <c r="A110" s="20" t="s">
        <v>436</v>
      </c>
      <c r="B110" s="21" t="s">
        <v>608</v>
      </c>
      <c r="C110" s="22">
        <v>44080149</v>
      </c>
      <c r="D110" s="22">
        <v>44260149</v>
      </c>
      <c r="E110" s="23">
        <v>15901011.38</v>
      </c>
      <c r="F110" s="23">
        <v>35.9262490959983</v>
      </c>
    </row>
    <row r="111" spans="1:6" s="8" customFormat="1" ht="25.5">
      <c r="A111" s="16" t="s">
        <v>223</v>
      </c>
      <c r="B111" s="17" t="s">
        <v>437</v>
      </c>
      <c r="C111" s="18">
        <v>6076245622</v>
      </c>
      <c r="D111" s="18">
        <v>6076245622</v>
      </c>
      <c r="E111" s="19">
        <v>2975364909.92</v>
      </c>
      <c r="F111" s="19">
        <v>48.9671599045836</v>
      </c>
    </row>
    <row r="112" spans="1:6" s="8" customFormat="1" ht="25.5">
      <c r="A112" s="20" t="s">
        <v>224</v>
      </c>
      <c r="B112" s="21" t="s">
        <v>438</v>
      </c>
      <c r="C112" s="22">
        <v>5669777206</v>
      </c>
      <c r="D112" s="22">
        <v>5669777206</v>
      </c>
      <c r="E112" s="23">
        <v>2785061162.75</v>
      </c>
      <c r="F112" s="23">
        <v>49.1211746345646</v>
      </c>
    </row>
    <row r="113" spans="1:6" s="8" customFormat="1" ht="12.75">
      <c r="A113" s="20" t="s">
        <v>225</v>
      </c>
      <c r="B113" s="21" t="s">
        <v>226</v>
      </c>
      <c r="C113" s="22">
        <v>274307200</v>
      </c>
      <c r="D113" s="22">
        <v>274307200</v>
      </c>
      <c r="E113" s="23">
        <v>143535981.26</v>
      </c>
      <c r="F113" s="23">
        <v>52.3267275740484</v>
      </c>
    </row>
    <row r="114" spans="1:6" s="8" customFormat="1" ht="12.75">
      <c r="A114" s="20" t="s">
        <v>227</v>
      </c>
      <c r="B114" s="21" t="s">
        <v>319</v>
      </c>
      <c r="C114" s="22">
        <v>26862800</v>
      </c>
      <c r="D114" s="22">
        <v>26862800</v>
      </c>
      <c r="E114" s="23">
        <v>3294894.71</v>
      </c>
      <c r="F114" s="23">
        <v>12.265641370222</v>
      </c>
    </row>
    <row r="115" spans="1:6" s="8" customFormat="1" ht="12.75">
      <c r="A115" s="20" t="s">
        <v>383</v>
      </c>
      <c r="B115" s="21" t="s">
        <v>384</v>
      </c>
      <c r="C115" s="22">
        <v>87124916</v>
      </c>
      <c r="D115" s="22">
        <v>87124916</v>
      </c>
      <c r="E115" s="23">
        <v>37767867.37</v>
      </c>
      <c r="F115" s="23">
        <v>43.3491004685732</v>
      </c>
    </row>
    <row r="116" spans="1:6" s="8" customFormat="1" ht="12.75">
      <c r="A116" s="25" t="s">
        <v>362</v>
      </c>
      <c r="B116" s="26" t="s">
        <v>363</v>
      </c>
      <c r="C116" s="22">
        <v>4948500</v>
      </c>
      <c r="D116" s="22">
        <v>4948500</v>
      </c>
      <c r="E116" s="23">
        <v>2374928.78</v>
      </c>
      <c r="F116" s="23">
        <v>47.9929024957058</v>
      </c>
    </row>
    <row r="117" spans="1:6" s="8" customFormat="1" ht="25.5">
      <c r="A117" s="25" t="s">
        <v>504</v>
      </c>
      <c r="B117" s="26" t="s">
        <v>609</v>
      </c>
      <c r="C117" s="22">
        <v>2983000</v>
      </c>
      <c r="D117" s="22">
        <v>2983000</v>
      </c>
      <c r="E117" s="23">
        <v>1045759.59</v>
      </c>
      <c r="F117" s="23">
        <v>35.0573110962119</v>
      </c>
    </row>
    <row r="118" spans="1:6" s="8" customFormat="1" ht="12.75">
      <c r="A118" s="25" t="s">
        <v>555</v>
      </c>
      <c r="B118" s="26" t="s">
        <v>556</v>
      </c>
      <c r="C118" s="22">
        <v>79193416</v>
      </c>
      <c r="D118" s="22">
        <v>79193416</v>
      </c>
      <c r="E118" s="23">
        <v>34347179</v>
      </c>
      <c r="F118" s="23">
        <v>43.3712557619689</v>
      </c>
    </row>
    <row r="119" spans="1:6" s="8" customFormat="1" ht="12.75">
      <c r="A119" s="20" t="s">
        <v>361</v>
      </c>
      <c r="B119" s="21" t="s">
        <v>296</v>
      </c>
      <c r="C119" s="22">
        <v>18173500</v>
      </c>
      <c r="D119" s="22">
        <v>18173500</v>
      </c>
      <c r="E119" s="23">
        <v>5705003.83</v>
      </c>
      <c r="F119" s="23">
        <v>31.3918828514045</v>
      </c>
    </row>
    <row r="120" spans="1:6" s="8" customFormat="1" ht="25.5">
      <c r="A120" s="16" t="s">
        <v>439</v>
      </c>
      <c r="B120" s="17" t="s">
        <v>440</v>
      </c>
      <c r="C120" s="18">
        <v>944401246</v>
      </c>
      <c r="D120" s="18">
        <v>944401246</v>
      </c>
      <c r="E120" s="19">
        <v>258046426.17</v>
      </c>
      <c r="F120" s="19">
        <v>27.3238125492689</v>
      </c>
    </row>
    <row r="121" spans="1:6" s="8" customFormat="1" ht="25.5">
      <c r="A121" s="20" t="s">
        <v>441</v>
      </c>
      <c r="B121" s="21" t="s">
        <v>442</v>
      </c>
      <c r="C121" s="22">
        <v>295757052</v>
      </c>
      <c r="D121" s="22">
        <v>295757052</v>
      </c>
      <c r="E121" s="23">
        <v>35669140.4</v>
      </c>
      <c r="F121" s="23">
        <v>12.0602839928226</v>
      </c>
    </row>
    <row r="122" spans="1:6" s="8" customFormat="1" ht="12.75">
      <c r="A122" s="20" t="s">
        <v>515</v>
      </c>
      <c r="B122" s="21" t="s">
        <v>516</v>
      </c>
      <c r="C122" s="22">
        <v>9470000</v>
      </c>
      <c r="D122" s="22">
        <v>9470000</v>
      </c>
      <c r="E122" s="23">
        <v>1718345.12</v>
      </c>
      <c r="F122" s="23">
        <v>18.1451438225977</v>
      </c>
    </row>
    <row r="123" spans="1:6" s="8" customFormat="1" ht="25.5">
      <c r="A123" s="20" t="s">
        <v>517</v>
      </c>
      <c r="B123" s="21" t="s">
        <v>518</v>
      </c>
      <c r="C123" s="22">
        <v>28055493</v>
      </c>
      <c r="D123" s="22">
        <v>28055493</v>
      </c>
      <c r="E123" s="23">
        <v>12076460.07</v>
      </c>
      <c r="F123" s="23">
        <v>43.0449041476477</v>
      </c>
    </row>
    <row r="124" spans="1:6" s="8" customFormat="1" ht="25.5">
      <c r="A124" s="20" t="s">
        <v>443</v>
      </c>
      <c r="B124" s="21" t="s">
        <v>229</v>
      </c>
      <c r="C124" s="22">
        <v>401861391</v>
      </c>
      <c r="D124" s="22">
        <v>401861391</v>
      </c>
      <c r="E124" s="23">
        <v>118258551.47</v>
      </c>
      <c r="F124" s="23">
        <v>29.4276967428304</v>
      </c>
    </row>
    <row r="125" spans="1:6" s="8" customFormat="1" ht="12.75">
      <c r="A125" s="20" t="s">
        <v>444</v>
      </c>
      <c r="B125" s="21" t="s">
        <v>297</v>
      </c>
      <c r="C125" s="22">
        <v>207250638</v>
      </c>
      <c r="D125" s="22">
        <v>207250638</v>
      </c>
      <c r="E125" s="23">
        <v>89632846.1</v>
      </c>
      <c r="F125" s="23">
        <v>43.2485260190128</v>
      </c>
    </row>
    <row r="126" spans="1:6" s="8" customFormat="1" ht="12.75">
      <c r="A126" s="20" t="s">
        <v>557</v>
      </c>
      <c r="B126" s="21" t="s">
        <v>558</v>
      </c>
      <c r="C126" s="22">
        <v>2006672</v>
      </c>
      <c r="D126" s="22">
        <v>2006672</v>
      </c>
      <c r="E126" s="23">
        <v>691083.01</v>
      </c>
      <c r="F126" s="23">
        <v>34.4392611248874</v>
      </c>
    </row>
    <row r="127" spans="1:6" s="8" customFormat="1" ht="25.5">
      <c r="A127" s="16" t="s">
        <v>445</v>
      </c>
      <c r="B127" s="17" t="s">
        <v>446</v>
      </c>
      <c r="C127" s="18">
        <v>1271601533</v>
      </c>
      <c r="D127" s="18">
        <v>1271601533</v>
      </c>
      <c r="E127" s="19">
        <v>350003690.66</v>
      </c>
      <c r="F127" s="19">
        <v>27.5246357901332</v>
      </c>
    </row>
    <row r="128" spans="1:6" s="8" customFormat="1" ht="12.75">
      <c r="A128" s="20" t="s">
        <v>447</v>
      </c>
      <c r="B128" s="21" t="s">
        <v>448</v>
      </c>
      <c r="C128" s="22">
        <v>423909276</v>
      </c>
      <c r="D128" s="22">
        <v>423909276</v>
      </c>
      <c r="E128" s="23">
        <v>92704293.27</v>
      </c>
      <c r="F128" s="23">
        <v>21.8688994363973</v>
      </c>
    </row>
    <row r="129" spans="1:6" s="8" customFormat="1" ht="12.75">
      <c r="A129" s="20" t="s">
        <v>449</v>
      </c>
      <c r="B129" s="21" t="s">
        <v>228</v>
      </c>
      <c r="C129" s="22">
        <v>2677374</v>
      </c>
      <c r="D129" s="22">
        <v>2677374</v>
      </c>
      <c r="E129" s="23">
        <v>2376043.22</v>
      </c>
      <c r="F129" s="23">
        <v>88.7452862394271</v>
      </c>
    </row>
    <row r="130" spans="1:6" s="8" customFormat="1" ht="12.75">
      <c r="A130" s="20" t="s">
        <v>450</v>
      </c>
      <c r="B130" s="21" t="s">
        <v>343</v>
      </c>
      <c r="C130" s="22">
        <v>688078650</v>
      </c>
      <c r="D130" s="22">
        <v>688078650</v>
      </c>
      <c r="E130" s="23">
        <v>190810226.25</v>
      </c>
      <c r="F130" s="23">
        <v>27.7308744065813</v>
      </c>
    </row>
    <row r="131" spans="1:6" s="8" customFormat="1" ht="12.75">
      <c r="A131" s="20" t="s">
        <v>505</v>
      </c>
      <c r="B131" s="21" t="s">
        <v>287</v>
      </c>
      <c r="C131" s="22">
        <v>108288692</v>
      </c>
      <c r="D131" s="22">
        <v>108288692</v>
      </c>
      <c r="E131" s="23">
        <v>52830998.93</v>
      </c>
      <c r="F131" s="23">
        <v>48.787179856231</v>
      </c>
    </row>
    <row r="132" spans="1:6" s="8" customFormat="1" ht="12.75">
      <c r="A132" s="20" t="s">
        <v>519</v>
      </c>
      <c r="B132" s="21" t="s">
        <v>520</v>
      </c>
      <c r="C132" s="22">
        <v>2367486</v>
      </c>
      <c r="D132" s="22">
        <v>2367486</v>
      </c>
      <c r="E132" s="23">
        <v>1828491.12</v>
      </c>
      <c r="F132" s="23">
        <v>77.2334501661256</v>
      </c>
    </row>
    <row r="133" spans="1:6" s="8" customFormat="1" ht="12.75">
      <c r="A133" s="20" t="s">
        <v>559</v>
      </c>
      <c r="B133" s="21" t="s">
        <v>560</v>
      </c>
      <c r="C133" s="22">
        <v>46280055</v>
      </c>
      <c r="D133" s="22">
        <v>46280055</v>
      </c>
      <c r="E133" s="23">
        <v>9453637.87</v>
      </c>
      <c r="F133" s="23">
        <v>20.4270238442889</v>
      </c>
    </row>
    <row r="134" spans="1:6" s="8" customFormat="1" ht="25.5">
      <c r="A134" s="16" t="s">
        <v>230</v>
      </c>
      <c r="B134" s="17" t="s">
        <v>451</v>
      </c>
      <c r="C134" s="18">
        <v>13814671389</v>
      </c>
      <c r="D134" s="18">
        <v>13814671389</v>
      </c>
      <c r="E134" s="19">
        <v>6872780868.13</v>
      </c>
      <c r="F134" s="19">
        <v>49.7498686331583</v>
      </c>
    </row>
    <row r="135" spans="1:6" s="8" customFormat="1" ht="12.75">
      <c r="A135" s="20" t="s">
        <v>231</v>
      </c>
      <c r="B135" s="21" t="s">
        <v>452</v>
      </c>
      <c r="C135" s="22">
        <v>8436073158</v>
      </c>
      <c r="D135" s="22">
        <v>8436073158</v>
      </c>
      <c r="E135" s="23">
        <v>4175459952.05</v>
      </c>
      <c r="F135" s="23">
        <v>49.4953027771028</v>
      </c>
    </row>
    <row r="136" spans="1:6" s="8" customFormat="1" ht="12.75">
      <c r="A136" s="20" t="s">
        <v>232</v>
      </c>
      <c r="B136" s="21" t="s">
        <v>320</v>
      </c>
      <c r="C136" s="22">
        <v>4207787124</v>
      </c>
      <c r="D136" s="22">
        <v>4207787124</v>
      </c>
      <c r="E136" s="23">
        <v>2264221378.38</v>
      </c>
      <c r="F136" s="23">
        <v>53.8102644372273</v>
      </c>
    </row>
    <row r="137" spans="1:6" s="8" customFormat="1" ht="12.75">
      <c r="A137" s="20" t="s">
        <v>233</v>
      </c>
      <c r="B137" s="21" t="s">
        <v>321</v>
      </c>
      <c r="C137" s="22">
        <v>547369375</v>
      </c>
      <c r="D137" s="22">
        <v>547369375</v>
      </c>
      <c r="E137" s="23">
        <v>230481938.73</v>
      </c>
      <c r="F137" s="23">
        <v>42.1072038840317</v>
      </c>
    </row>
    <row r="138" spans="1:6" s="8" customFormat="1" ht="12.75">
      <c r="A138" s="20" t="s">
        <v>453</v>
      </c>
      <c r="B138" s="21" t="s">
        <v>291</v>
      </c>
      <c r="C138" s="22">
        <v>15631354</v>
      </c>
      <c r="D138" s="22">
        <v>15631354</v>
      </c>
      <c r="E138" s="23">
        <v>7574025.06</v>
      </c>
      <c r="F138" s="23">
        <v>48.4540562513011</v>
      </c>
    </row>
    <row r="139" spans="1:6" s="8" customFormat="1" ht="25.5">
      <c r="A139" s="20" t="s">
        <v>385</v>
      </c>
      <c r="B139" s="21" t="s">
        <v>610</v>
      </c>
      <c r="C139" s="22">
        <v>607810378</v>
      </c>
      <c r="D139" s="22">
        <v>607810378</v>
      </c>
      <c r="E139" s="23">
        <v>195043573.91</v>
      </c>
      <c r="F139" s="23">
        <v>32.0895432144135</v>
      </c>
    </row>
    <row r="140" spans="1:6" s="8" customFormat="1" ht="12.75">
      <c r="A140" s="25" t="s">
        <v>364</v>
      </c>
      <c r="B140" s="26" t="s">
        <v>365</v>
      </c>
      <c r="C140" s="22">
        <v>48186986</v>
      </c>
      <c r="D140" s="22">
        <v>48186986</v>
      </c>
      <c r="E140" s="23">
        <v>24779797.24</v>
      </c>
      <c r="F140" s="23">
        <v>51.4242522659541</v>
      </c>
    </row>
    <row r="141" spans="1:6" s="8" customFormat="1" ht="12.75">
      <c r="A141" s="25" t="s">
        <v>366</v>
      </c>
      <c r="B141" s="26" t="s">
        <v>322</v>
      </c>
      <c r="C141" s="22">
        <v>236395367</v>
      </c>
      <c r="D141" s="22">
        <v>236395367</v>
      </c>
      <c r="E141" s="23">
        <v>62878855.21</v>
      </c>
      <c r="F141" s="23">
        <v>26.5990218031642</v>
      </c>
    </row>
    <row r="142" spans="1:6" s="8" customFormat="1" ht="12.75">
      <c r="A142" s="25" t="s">
        <v>367</v>
      </c>
      <c r="B142" s="26" t="s">
        <v>368</v>
      </c>
      <c r="C142" s="22">
        <v>24669480</v>
      </c>
      <c r="D142" s="22">
        <v>24669480</v>
      </c>
      <c r="E142" s="23">
        <v>11979860.91</v>
      </c>
      <c r="F142" s="23">
        <v>48.5614650572286</v>
      </c>
    </row>
    <row r="143" spans="1:6" s="8" customFormat="1" ht="12.75">
      <c r="A143" s="25" t="s">
        <v>369</v>
      </c>
      <c r="B143" s="26" t="s">
        <v>323</v>
      </c>
      <c r="C143" s="22">
        <v>38594437</v>
      </c>
      <c r="D143" s="22">
        <v>38594437</v>
      </c>
      <c r="E143" s="23">
        <v>15855342.67</v>
      </c>
      <c r="F143" s="23">
        <v>41.0819379746361</v>
      </c>
    </row>
    <row r="144" spans="1:6" s="8" customFormat="1" ht="12.75">
      <c r="A144" s="25" t="s">
        <v>370</v>
      </c>
      <c r="B144" s="26" t="s">
        <v>236</v>
      </c>
      <c r="C144" s="22">
        <v>30545008</v>
      </c>
      <c r="D144" s="22">
        <v>30545008</v>
      </c>
      <c r="E144" s="23">
        <v>17111593.06</v>
      </c>
      <c r="F144" s="23">
        <v>56.0209152998094</v>
      </c>
    </row>
    <row r="145" spans="1:6" s="8" customFormat="1" ht="12.75">
      <c r="A145" s="25" t="s">
        <v>371</v>
      </c>
      <c r="B145" s="26" t="s">
        <v>234</v>
      </c>
      <c r="C145" s="22">
        <v>23843394</v>
      </c>
      <c r="D145" s="22">
        <v>23843394</v>
      </c>
      <c r="E145" s="23">
        <v>8668338.44</v>
      </c>
      <c r="F145" s="23">
        <v>36.3553042826034</v>
      </c>
    </row>
    <row r="146" spans="1:6" s="8" customFormat="1" ht="25.5">
      <c r="A146" s="25" t="s">
        <v>372</v>
      </c>
      <c r="B146" s="26" t="s">
        <v>235</v>
      </c>
      <c r="C146" s="22">
        <v>43181170</v>
      </c>
      <c r="D146" s="22">
        <v>43181170</v>
      </c>
      <c r="E146" s="23">
        <v>12923885.36</v>
      </c>
      <c r="F146" s="23">
        <v>29.9294469325403</v>
      </c>
    </row>
    <row r="147" spans="1:6" s="8" customFormat="1" ht="25.5">
      <c r="A147" s="25" t="s">
        <v>373</v>
      </c>
      <c r="B147" s="26" t="s">
        <v>374</v>
      </c>
      <c r="C147" s="22">
        <v>129783461</v>
      </c>
      <c r="D147" s="22">
        <v>129783461</v>
      </c>
      <c r="E147" s="23">
        <v>29690823.79</v>
      </c>
      <c r="F147" s="23">
        <v>22.8772014255345</v>
      </c>
    </row>
    <row r="148" spans="1:6" s="8" customFormat="1" ht="12.75">
      <c r="A148" s="25" t="s">
        <v>506</v>
      </c>
      <c r="B148" s="26" t="s">
        <v>507</v>
      </c>
      <c r="C148" s="22">
        <v>1471104</v>
      </c>
      <c r="D148" s="22">
        <v>1471104</v>
      </c>
      <c r="E148" s="23">
        <v>570029.56</v>
      </c>
      <c r="F148" s="23">
        <v>38.7484202340555</v>
      </c>
    </row>
    <row r="149" spans="1:6" s="8" customFormat="1" ht="25.5">
      <c r="A149" s="25" t="s">
        <v>454</v>
      </c>
      <c r="B149" s="26" t="s">
        <v>455</v>
      </c>
      <c r="C149" s="22">
        <v>31139971</v>
      </c>
      <c r="D149" s="22">
        <v>31139971</v>
      </c>
      <c r="E149" s="23">
        <v>10585047.67</v>
      </c>
      <c r="F149" s="23">
        <v>33.9918353488512</v>
      </c>
    </row>
    <row r="150" spans="1:6" s="8" customFormat="1" ht="25.5">
      <c r="A150" s="16" t="s">
        <v>456</v>
      </c>
      <c r="B150" s="17" t="s">
        <v>457</v>
      </c>
      <c r="C150" s="18">
        <v>41796644430</v>
      </c>
      <c r="D150" s="18">
        <v>41796644430</v>
      </c>
      <c r="E150" s="19">
        <v>20617844576.26</v>
      </c>
      <c r="F150" s="19">
        <v>49.3289469942743</v>
      </c>
    </row>
    <row r="151" spans="1:6" s="8" customFormat="1" ht="12.75">
      <c r="A151" s="20" t="s">
        <v>458</v>
      </c>
      <c r="B151" s="21" t="s">
        <v>459</v>
      </c>
      <c r="C151" s="22">
        <v>213557594</v>
      </c>
      <c r="D151" s="22">
        <v>213557594</v>
      </c>
      <c r="E151" s="23">
        <v>47241115.28</v>
      </c>
      <c r="F151" s="23">
        <v>22.1210186887571</v>
      </c>
    </row>
    <row r="152" spans="1:6" s="8" customFormat="1" ht="12.75">
      <c r="A152" s="20" t="s">
        <v>460</v>
      </c>
      <c r="B152" s="21" t="s">
        <v>210</v>
      </c>
      <c r="C152" s="22">
        <v>38899551537</v>
      </c>
      <c r="D152" s="22">
        <v>38899551537</v>
      </c>
      <c r="E152" s="23">
        <v>19319610544.67</v>
      </c>
      <c r="F152" s="23">
        <v>49.6653811710241</v>
      </c>
    </row>
    <row r="153" spans="1:6" s="8" customFormat="1" ht="12.75">
      <c r="A153" s="20" t="s">
        <v>461</v>
      </c>
      <c r="B153" s="21" t="s">
        <v>211</v>
      </c>
      <c r="C153" s="22">
        <v>2463745893</v>
      </c>
      <c r="D153" s="22">
        <v>2463745893</v>
      </c>
      <c r="E153" s="23">
        <v>1164801881.55</v>
      </c>
      <c r="F153" s="23">
        <v>47.2776792793217</v>
      </c>
    </row>
    <row r="154" spans="1:6" s="8" customFormat="1" ht="38.25">
      <c r="A154" s="20" t="s">
        <v>521</v>
      </c>
      <c r="B154" s="21" t="s">
        <v>611</v>
      </c>
      <c r="C154" s="22">
        <v>86100000</v>
      </c>
      <c r="D154" s="22">
        <v>86100000</v>
      </c>
      <c r="E154" s="23">
        <v>30607934.14</v>
      </c>
      <c r="F154" s="23">
        <v>35.5492847154472</v>
      </c>
    </row>
    <row r="155" spans="1:6" s="8" customFormat="1" ht="12.75">
      <c r="A155" s="20" t="s">
        <v>561</v>
      </c>
      <c r="B155" s="21" t="s">
        <v>562</v>
      </c>
      <c r="C155" s="22">
        <v>5773381</v>
      </c>
      <c r="D155" s="22">
        <v>5773381</v>
      </c>
      <c r="E155" s="23">
        <v>1145129.45</v>
      </c>
      <c r="F155" s="23">
        <v>19.8346419541686</v>
      </c>
    </row>
    <row r="156" spans="1:6" s="8" customFormat="1" ht="12.75">
      <c r="A156" s="20" t="s">
        <v>462</v>
      </c>
      <c r="B156" s="21" t="s">
        <v>212</v>
      </c>
      <c r="C156" s="22">
        <v>57507500</v>
      </c>
      <c r="D156" s="22">
        <v>57507500</v>
      </c>
      <c r="E156" s="23">
        <v>23638090.59</v>
      </c>
      <c r="F156" s="23">
        <v>41.1043613267835</v>
      </c>
    </row>
    <row r="157" spans="1:6" s="8" customFormat="1" ht="25.5">
      <c r="A157" s="20" t="s">
        <v>463</v>
      </c>
      <c r="B157" s="21" t="s">
        <v>612</v>
      </c>
      <c r="C157" s="22">
        <v>70408525</v>
      </c>
      <c r="D157" s="22">
        <v>70408525</v>
      </c>
      <c r="E157" s="23">
        <v>30799880.58</v>
      </c>
      <c r="F157" s="23">
        <v>43.7445331797534</v>
      </c>
    </row>
    <row r="158" spans="1:6" s="8" customFormat="1" ht="12.75">
      <c r="A158" s="16" t="s">
        <v>237</v>
      </c>
      <c r="B158" s="17" t="s">
        <v>238</v>
      </c>
      <c r="C158" s="18">
        <v>171606099</v>
      </c>
      <c r="D158" s="18">
        <v>171606099</v>
      </c>
      <c r="E158" s="19">
        <v>44973165.34</v>
      </c>
      <c r="F158" s="19">
        <v>26.2072068545769</v>
      </c>
    </row>
    <row r="159" spans="1:6" s="8" customFormat="1" ht="12.75">
      <c r="A159" s="20" t="s">
        <v>239</v>
      </c>
      <c r="B159" s="21" t="s">
        <v>240</v>
      </c>
      <c r="C159" s="22">
        <v>171606099</v>
      </c>
      <c r="D159" s="22">
        <v>171606099</v>
      </c>
      <c r="E159" s="23">
        <v>44973165.34</v>
      </c>
      <c r="F159" s="23">
        <v>26.2072068545769</v>
      </c>
    </row>
    <row r="160" spans="1:6" s="8" customFormat="1" ht="12.75">
      <c r="A160" s="16" t="s">
        <v>324</v>
      </c>
      <c r="B160" s="17" t="s">
        <v>464</v>
      </c>
      <c r="C160" s="18">
        <v>373165141</v>
      </c>
      <c r="D160" s="18">
        <v>373165141</v>
      </c>
      <c r="E160" s="19">
        <v>165965496.5</v>
      </c>
      <c r="F160" s="19">
        <v>44.4750804041474</v>
      </c>
    </row>
    <row r="161" spans="1:6" s="8" customFormat="1" ht="12.75">
      <c r="A161" s="20" t="s">
        <v>325</v>
      </c>
      <c r="B161" s="21" t="s">
        <v>326</v>
      </c>
      <c r="C161" s="22">
        <v>84745141</v>
      </c>
      <c r="D161" s="22">
        <v>84745141</v>
      </c>
      <c r="E161" s="23">
        <v>20691990.86</v>
      </c>
      <c r="F161" s="23">
        <v>24.4167283408025</v>
      </c>
    </row>
    <row r="162" spans="1:6" s="8" customFormat="1" ht="12.75">
      <c r="A162" s="20" t="s">
        <v>327</v>
      </c>
      <c r="B162" s="21" t="s">
        <v>150</v>
      </c>
      <c r="C162" s="22">
        <v>283890600</v>
      </c>
      <c r="D162" s="22">
        <v>283890600</v>
      </c>
      <c r="E162" s="23">
        <v>143168751.4</v>
      </c>
      <c r="F162" s="23">
        <v>50.4309587566478</v>
      </c>
    </row>
    <row r="163" spans="1:6" s="8" customFormat="1" ht="12.75">
      <c r="A163" s="20" t="s">
        <v>508</v>
      </c>
      <c r="B163" s="21" t="s">
        <v>509</v>
      </c>
      <c r="C163" s="22">
        <v>4529400</v>
      </c>
      <c r="D163" s="22">
        <v>4529400</v>
      </c>
      <c r="E163" s="23">
        <v>2104754.24</v>
      </c>
      <c r="F163" s="23">
        <v>46.4687208018722</v>
      </c>
    </row>
    <row r="164" spans="1:6" s="8" customFormat="1" ht="12.75">
      <c r="A164" s="16" t="s">
        <v>465</v>
      </c>
      <c r="B164" s="17" t="s">
        <v>466</v>
      </c>
      <c r="C164" s="18">
        <v>9047327830</v>
      </c>
      <c r="D164" s="18">
        <v>9047327830</v>
      </c>
      <c r="E164" s="19">
        <v>4628479966.59</v>
      </c>
      <c r="F164" s="19">
        <v>51.1585304916491</v>
      </c>
    </row>
    <row r="165" spans="1:6" s="8" customFormat="1" ht="12.75">
      <c r="A165" s="20" t="s">
        <v>467</v>
      </c>
      <c r="B165" s="21" t="s">
        <v>468</v>
      </c>
      <c r="C165" s="22">
        <v>2865387017</v>
      </c>
      <c r="D165" s="22">
        <v>2865387017</v>
      </c>
      <c r="E165" s="23">
        <v>1358106345.29</v>
      </c>
      <c r="F165" s="23">
        <v>47.3969602442015</v>
      </c>
    </row>
    <row r="166" spans="1:6" s="8" customFormat="1" ht="12.75">
      <c r="A166" s="20" t="s">
        <v>563</v>
      </c>
      <c r="B166" s="21" t="s">
        <v>564</v>
      </c>
      <c r="C166" s="22">
        <v>5834291550</v>
      </c>
      <c r="D166" s="22">
        <v>5834291550</v>
      </c>
      <c r="E166" s="23">
        <v>3135445493.13</v>
      </c>
      <c r="F166" s="23">
        <v>53.7416662547486</v>
      </c>
    </row>
    <row r="167" spans="1:6" s="8" customFormat="1" ht="12.75">
      <c r="A167" s="25" t="s">
        <v>565</v>
      </c>
      <c r="B167" s="26" t="s">
        <v>566</v>
      </c>
      <c r="C167" s="22">
        <v>786778850</v>
      </c>
      <c r="D167" s="22">
        <v>786778850</v>
      </c>
      <c r="E167" s="23">
        <v>400053288.42</v>
      </c>
      <c r="F167" s="23">
        <v>50.84698049776</v>
      </c>
    </row>
    <row r="168" spans="1:6" s="8" customFormat="1" ht="12.75">
      <c r="A168" s="25" t="s">
        <v>567</v>
      </c>
      <c r="B168" s="26" t="s">
        <v>568</v>
      </c>
      <c r="C168" s="22">
        <v>314526900</v>
      </c>
      <c r="D168" s="22">
        <v>314526900</v>
      </c>
      <c r="E168" s="23">
        <v>173968376.67</v>
      </c>
      <c r="F168" s="23">
        <v>55.3111281324427</v>
      </c>
    </row>
    <row r="169" spans="1:6" s="8" customFormat="1" ht="12.75">
      <c r="A169" s="25" t="s">
        <v>569</v>
      </c>
      <c r="B169" s="26" t="s">
        <v>570</v>
      </c>
      <c r="C169" s="22">
        <v>819048200</v>
      </c>
      <c r="D169" s="22">
        <v>819048200</v>
      </c>
      <c r="E169" s="23">
        <v>431185271.9</v>
      </c>
      <c r="F169" s="23">
        <v>52.64467608866</v>
      </c>
    </row>
    <row r="170" spans="1:6" s="8" customFormat="1" ht="12.75">
      <c r="A170" s="25" t="s">
        <v>571</v>
      </c>
      <c r="B170" s="26" t="s">
        <v>572</v>
      </c>
      <c r="C170" s="22">
        <v>665688400</v>
      </c>
      <c r="D170" s="22">
        <v>665688400</v>
      </c>
      <c r="E170" s="23">
        <v>391290297.77</v>
      </c>
      <c r="F170" s="23">
        <v>58.7797981412925</v>
      </c>
    </row>
    <row r="171" spans="1:6" s="8" customFormat="1" ht="12.75">
      <c r="A171" s="25" t="s">
        <v>573</v>
      </c>
      <c r="B171" s="26" t="s">
        <v>574</v>
      </c>
      <c r="C171" s="22">
        <v>850726000</v>
      </c>
      <c r="D171" s="22">
        <v>850726000</v>
      </c>
      <c r="E171" s="23">
        <v>436138607.66</v>
      </c>
      <c r="F171" s="23">
        <v>51.2666366914847</v>
      </c>
    </row>
    <row r="172" spans="1:6" s="8" customFormat="1" ht="12.75">
      <c r="A172" s="25" t="s">
        <v>575</v>
      </c>
      <c r="B172" s="26" t="s">
        <v>576</v>
      </c>
      <c r="C172" s="22">
        <v>56100000</v>
      </c>
      <c r="D172" s="22">
        <v>56100000</v>
      </c>
      <c r="E172" s="23">
        <v>26886297.67</v>
      </c>
      <c r="F172" s="23">
        <v>47.9256642959002</v>
      </c>
    </row>
    <row r="173" spans="1:6" s="8" customFormat="1" ht="12.75">
      <c r="A173" s="25" t="s">
        <v>577</v>
      </c>
      <c r="B173" s="26" t="s">
        <v>578</v>
      </c>
      <c r="C173" s="22">
        <v>164671900</v>
      </c>
      <c r="D173" s="22">
        <v>164671900</v>
      </c>
      <c r="E173" s="23">
        <v>110619364.17</v>
      </c>
      <c r="F173" s="23">
        <v>67.1756165866793</v>
      </c>
    </row>
    <row r="174" spans="1:6" s="8" customFormat="1" ht="12.75">
      <c r="A174" s="25" t="s">
        <v>579</v>
      </c>
      <c r="B174" s="26" t="s">
        <v>580</v>
      </c>
      <c r="C174" s="22">
        <v>468747700</v>
      </c>
      <c r="D174" s="22">
        <v>468747700</v>
      </c>
      <c r="E174" s="23">
        <v>248134810.54</v>
      </c>
      <c r="F174" s="23">
        <v>52.9356859862992</v>
      </c>
    </row>
    <row r="175" spans="1:6" s="8" customFormat="1" ht="12.75">
      <c r="A175" s="25" t="s">
        <v>581</v>
      </c>
      <c r="B175" s="26" t="s">
        <v>582</v>
      </c>
      <c r="C175" s="22">
        <v>1563351700</v>
      </c>
      <c r="D175" s="22">
        <v>1563351700</v>
      </c>
      <c r="E175" s="23">
        <v>833569169.38</v>
      </c>
      <c r="F175" s="23">
        <v>53.3193630953291</v>
      </c>
    </row>
    <row r="176" spans="1:6" s="8" customFormat="1" ht="12.75">
      <c r="A176" s="25" t="s">
        <v>583</v>
      </c>
      <c r="B176" s="26" t="s">
        <v>584</v>
      </c>
      <c r="C176" s="22">
        <v>144651900</v>
      </c>
      <c r="D176" s="22">
        <v>144651900</v>
      </c>
      <c r="E176" s="23">
        <v>83600008.95</v>
      </c>
      <c r="F176" s="23">
        <v>57.7939238613527</v>
      </c>
    </row>
    <row r="177" spans="1:6" s="8" customFormat="1" ht="25.5">
      <c r="A177" s="20" t="s">
        <v>585</v>
      </c>
      <c r="B177" s="21" t="s">
        <v>613</v>
      </c>
      <c r="C177" s="22">
        <v>347649263</v>
      </c>
      <c r="D177" s="22">
        <v>347649263</v>
      </c>
      <c r="E177" s="23">
        <v>134928128.17</v>
      </c>
      <c r="F177" s="23">
        <v>38.8115674417524</v>
      </c>
    </row>
    <row r="178" spans="1:6" s="8" customFormat="1" ht="12.75">
      <c r="A178" s="25" t="s">
        <v>586</v>
      </c>
      <c r="B178" s="26" t="s">
        <v>587</v>
      </c>
      <c r="C178" s="22">
        <v>52500000</v>
      </c>
      <c r="D178" s="22">
        <v>52500000</v>
      </c>
      <c r="E178" s="23">
        <v>12078794.71</v>
      </c>
      <c r="F178" s="23">
        <v>23.0072280190476</v>
      </c>
    </row>
    <row r="179" spans="1:6" s="8" customFormat="1" ht="12.75">
      <c r="A179" s="25" t="s">
        <v>588</v>
      </c>
      <c r="B179" s="26" t="s">
        <v>589</v>
      </c>
      <c r="C179" s="22">
        <v>64758663</v>
      </c>
      <c r="D179" s="22">
        <v>64758663</v>
      </c>
      <c r="E179" s="23">
        <v>26909233.42</v>
      </c>
      <c r="F179" s="23">
        <v>41.5531022003959</v>
      </c>
    </row>
    <row r="180" spans="1:6" s="8" customFormat="1" ht="12.75">
      <c r="A180" s="25" t="s">
        <v>590</v>
      </c>
      <c r="B180" s="26" t="s">
        <v>591</v>
      </c>
      <c r="C180" s="22">
        <v>194314300</v>
      </c>
      <c r="D180" s="22">
        <v>194314300</v>
      </c>
      <c r="E180" s="23">
        <v>78579143</v>
      </c>
      <c r="F180" s="23">
        <v>40.4391972181152</v>
      </c>
    </row>
    <row r="181" spans="1:6" s="8" customFormat="1" ht="25.5">
      <c r="A181" s="25" t="s">
        <v>592</v>
      </c>
      <c r="B181" s="26" t="s">
        <v>593</v>
      </c>
      <c r="C181" s="22">
        <v>8708100</v>
      </c>
      <c r="D181" s="22">
        <v>8708100</v>
      </c>
      <c r="E181" s="23">
        <v>4416555.57</v>
      </c>
      <c r="F181" s="23">
        <v>50.7177865435629</v>
      </c>
    </row>
    <row r="182" spans="1:6" s="8" customFormat="1" ht="25.5">
      <c r="A182" s="25" t="s">
        <v>594</v>
      </c>
      <c r="B182" s="26" t="s">
        <v>614</v>
      </c>
      <c r="C182" s="22">
        <v>13008000</v>
      </c>
      <c r="D182" s="22">
        <v>13008000</v>
      </c>
      <c r="E182" s="23">
        <v>7299852.87</v>
      </c>
      <c r="F182" s="23">
        <v>56.1181801199262</v>
      </c>
    </row>
    <row r="183" spans="1:6" s="8" customFormat="1" ht="12.75">
      <c r="A183" s="25" t="s">
        <v>595</v>
      </c>
      <c r="B183" s="26" t="s">
        <v>596</v>
      </c>
      <c r="C183" s="22">
        <v>5741000</v>
      </c>
      <c r="D183" s="22">
        <v>5741000</v>
      </c>
      <c r="E183" s="23">
        <v>1862498.43</v>
      </c>
      <c r="F183" s="23">
        <v>32.4420559136039</v>
      </c>
    </row>
    <row r="184" spans="1:6" s="8" customFormat="1" ht="25.5">
      <c r="A184" s="25" t="s">
        <v>597</v>
      </c>
      <c r="B184" s="26" t="s">
        <v>615</v>
      </c>
      <c r="C184" s="22">
        <v>3943000</v>
      </c>
      <c r="D184" s="22">
        <v>3943000</v>
      </c>
      <c r="E184" s="23">
        <v>1781981.64</v>
      </c>
      <c r="F184" s="23">
        <v>45.1935490743089</v>
      </c>
    </row>
    <row r="185" spans="1:6" s="8" customFormat="1" ht="12.75">
      <c r="A185" s="25" t="s">
        <v>598</v>
      </c>
      <c r="B185" s="26" t="s">
        <v>599</v>
      </c>
      <c r="C185" s="22">
        <v>4676200</v>
      </c>
      <c r="D185" s="22">
        <v>4676200</v>
      </c>
      <c r="E185" s="23">
        <v>2000068.53</v>
      </c>
      <c r="F185" s="23">
        <v>42.7712358325136</v>
      </c>
    </row>
    <row r="186" spans="1:6" s="8" customFormat="1" ht="25.5">
      <c r="A186" s="16" t="s">
        <v>469</v>
      </c>
      <c r="B186" s="17" t="s">
        <v>470</v>
      </c>
      <c r="C186" s="18">
        <v>4683368559</v>
      </c>
      <c r="D186" s="18">
        <v>4683368559</v>
      </c>
      <c r="E186" s="19">
        <v>2270657833.92</v>
      </c>
      <c r="F186" s="19">
        <v>48.4834324976729</v>
      </c>
    </row>
    <row r="187" spans="1:6" s="8" customFormat="1" ht="12.75">
      <c r="A187" s="20" t="s">
        <v>471</v>
      </c>
      <c r="B187" s="21" t="s">
        <v>472</v>
      </c>
      <c r="C187" s="22">
        <v>1854152590</v>
      </c>
      <c r="D187" s="22">
        <v>1854152590</v>
      </c>
      <c r="E187" s="23">
        <v>817879612.47</v>
      </c>
      <c r="F187" s="23">
        <v>44.1106960064166</v>
      </c>
    </row>
    <row r="188" spans="1:6" s="8" customFormat="1" ht="12.75">
      <c r="A188" s="20" t="s">
        <v>473</v>
      </c>
      <c r="B188" s="21" t="s">
        <v>474</v>
      </c>
      <c r="C188" s="22">
        <v>2829215969</v>
      </c>
      <c r="D188" s="22">
        <v>2829215969</v>
      </c>
      <c r="E188" s="23">
        <v>1452778221.45</v>
      </c>
      <c r="F188" s="23">
        <v>51.3491453946335</v>
      </c>
    </row>
    <row r="189" spans="1:6" s="8" customFormat="1" ht="25.5">
      <c r="A189" s="16" t="s">
        <v>241</v>
      </c>
      <c r="B189" s="17" t="s">
        <v>242</v>
      </c>
      <c r="C189" s="18">
        <v>66173704</v>
      </c>
      <c r="D189" s="18">
        <v>66173704</v>
      </c>
      <c r="E189" s="19">
        <v>30927492.86</v>
      </c>
      <c r="F189" s="19">
        <v>46.7368319899397</v>
      </c>
    </row>
    <row r="190" spans="1:6" s="8" customFormat="1" ht="12.75">
      <c r="A190" s="20" t="s">
        <v>243</v>
      </c>
      <c r="B190" s="21" t="s">
        <v>244</v>
      </c>
      <c r="C190" s="22">
        <v>66173704</v>
      </c>
      <c r="D190" s="22">
        <v>66173704</v>
      </c>
      <c r="E190" s="23">
        <v>30927492.86</v>
      </c>
      <c r="F190" s="23">
        <v>46.7368319899397</v>
      </c>
    </row>
    <row r="191" spans="1:6" s="8" customFormat="1" ht="12.75">
      <c r="A191" s="16" t="s">
        <v>245</v>
      </c>
      <c r="B191" s="17" t="s">
        <v>246</v>
      </c>
      <c r="C191" s="18">
        <v>2268719662</v>
      </c>
      <c r="D191" s="18">
        <v>2268719662</v>
      </c>
      <c r="E191" s="19">
        <v>1161333570.85</v>
      </c>
      <c r="F191" s="19">
        <v>51.1889410711159</v>
      </c>
    </row>
    <row r="192" spans="1:6" s="8" customFormat="1" ht="12.75">
      <c r="A192" s="20" t="s">
        <v>247</v>
      </c>
      <c r="B192" s="21" t="s">
        <v>248</v>
      </c>
      <c r="C192" s="22">
        <v>335810205</v>
      </c>
      <c r="D192" s="22">
        <v>335810205</v>
      </c>
      <c r="E192" s="23">
        <v>158994222.36</v>
      </c>
      <c r="F192" s="23">
        <v>47.3464534408655</v>
      </c>
    </row>
    <row r="193" spans="1:6" s="8" customFormat="1" ht="12.75">
      <c r="A193" s="20" t="s">
        <v>375</v>
      </c>
      <c r="B193" s="21" t="s">
        <v>376</v>
      </c>
      <c r="C193" s="22">
        <v>5496031</v>
      </c>
      <c r="D193" s="22">
        <v>5496031</v>
      </c>
      <c r="E193" s="23">
        <v>2523923.23</v>
      </c>
      <c r="F193" s="23">
        <v>45.9226527288511</v>
      </c>
    </row>
    <row r="194" spans="1:6" s="8" customFormat="1" ht="12.75">
      <c r="A194" s="20" t="s">
        <v>249</v>
      </c>
      <c r="B194" s="21" t="s">
        <v>377</v>
      </c>
      <c r="C194" s="22">
        <v>452942000</v>
      </c>
      <c r="D194" s="22">
        <v>452942000</v>
      </c>
      <c r="E194" s="23">
        <v>238576113.04</v>
      </c>
      <c r="F194" s="23">
        <v>52.6725525652291</v>
      </c>
    </row>
    <row r="195" spans="1:6" s="8" customFormat="1" ht="12.75">
      <c r="A195" s="20" t="s">
        <v>250</v>
      </c>
      <c r="B195" s="21" t="s">
        <v>251</v>
      </c>
      <c r="C195" s="22">
        <v>29193000</v>
      </c>
      <c r="D195" s="22">
        <v>29193000</v>
      </c>
      <c r="E195" s="23">
        <v>13665686.63</v>
      </c>
      <c r="F195" s="23">
        <v>46.8115186174768</v>
      </c>
    </row>
    <row r="196" spans="1:6" s="8" customFormat="1" ht="12.75">
      <c r="A196" s="20" t="s">
        <v>252</v>
      </c>
      <c r="B196" s="21" t="s">
        <v>253</v>
      </c>
      <c r="C196" s="22">
        <v>20956500</v>
      </c>
      <c r="D196" s="22">
        <v>20956500</v>
      </c>
      <c r="E196" s="23">
        <v>9896206.64</v>
      </c>
      <c r="F196" s="23">
        <v>47.2226117910911</v>
      </c>
    </row>
    <row r="197" spans="1:6" s="8" customFormat="1" ht="12.75">
      <c r="A197" s="20" t="s">
        <v>254</v>
      </c>
      <c r="B197" s="21" t="s">
        <v>475</v>
      </c>
      <c r="C197" s="22">
        <v>16739000</v>
      </c>
      <c r="D197" s="22">
        <v>16739000</v>
      </c>
      <c r="E197" s="23">
        <v>8366437.59</v>
      </c>
      <c r="F197" s="23">
        <v>49.981704940558</v>
      </c>
    </row>
    <row r="198" spans="1:6" s="8" customFormat="1" ht="12.75">
      <c r="A198" s="20" t="s">
        <v>476</v>
      </c>
      <c r="B198" s="21" t="s">
        <v>477</v>
      </c>
      <c r="C198" s="22">
        <v>18791100</v>
      </c>
      <c r="D198" s="22">
        <v>18941100</v>
      </c>
      <c r="E198" s="23">
        <v>9206246.36</v>
      </c>
      <c r="F198" s="23">
        <v>48.6046024782088</v>
      </c>
    </row>
    <row r="199" spans="1:6" s="8" customFormat="1" ht="12.75">
      <c r="A199" s="20" t="s">
        <v>255</v>
      </c>
      <c r="B199" s="21" t="s">
        <v>256</v>
      </c>
      <c r="C199" s="22">
        <v>30696600</v>
      </c>
      <c r="D199" s="22">
        <v>30696600</v>
      </c>
      <c r="E199" s="23">
        <v>19410537.08</v>
      </c>
      <c r="F199" s="23">
        <v>63.2335082061205</v>
      </c>
    </row>
    <row r="200" spans="1:6" s="8" customFormat="1" ht="12.75">
      <c r="A200" s="20" t="s">
        <v>478</v>
      </c>
      <c r="B200" s="21" t="s">
        <v>479</v>
      </c>
      <c r="C200" s="22">
        <v>967000</v>
      </c>
      <c r="D200" s="22">
        <v>967000</v>
      </c>
      <c r="E200" s="23">
        <v>462516</v>
      </c>
      <c r="F200" s="23">
        <v>47.8299896587384</v>
      </c>
    </row>
    <row r="201" spans="1:6" s="8" customFormat="1" ht="12.75">
      <c r="A201" s="20" t="s">
        <v>480</v>
      </c>
      <c r="B201" s="21" t="s">
        <v>481</v>
      </c>
      <c r="C201" s="22">
        <v>1777000</v>
      </c>
      <c r="D201" s="22">
        <v>1777000</v>
      </c>
      <c r="E201" s="23">
        <v>831034.21</v>
      </c>
      <c r="F201" s="23">
        <v>46.7661344963421</v>
      </c>
    </row>
    <row r="202" spans="1:6" s="8" customFormat="1" ht="12.75">
      <c r="A202" s="20" t="s">
        <v>257</v>
      </c>
      <c r="B202" s="21" t="s">
        <v>258</v>
      </c>
      <c r="C202" s="22">
        <v>20710100</v>
      </c>
      <c r="D202" s="22">
        <v>20710100</v>
      </c>
      <c r="E202" s="23">
        <v>10409512.2</v>
      </c>
      <c r="F202" s="23">
        <v>50.2629741044225</v>
      </c>
    </row>
    <row r="203" spans="1:6" s="8" customFormat="1" ht="12.75">
      <c r="A203" s="20" t="s">
        <v>259</v>
      </c>
      <c r="B203" s="21" t="s">
        <v>260</v>
      </c>
      <c r="C203" s="22">
        <v>227078576</v>
      </c>
      <c r="D203" s="22">
        <v>227078576</v>
      </c>
      <c r="E203" s="23">
        <v>118968088.15</v>
      </c>
      <c r="F203" s="23">
        <v>52.3907143710466</v>
      </c>
    </row>
    <row r="204" spans="1:6" s="8" customFormat="1" ht="12.75">
      <c r="A204" s="20" t="s">
        <v>261</v>
      </c>
      <c r="B204" s="21" t="s">
        <v>262</v>
      </c>
      <c r="C204" s="22">
        <v>78805600</v>
      </c>
      <c r="D204" s="22">
        <v>78805600</v>
      </c>
      <c r="E204" s="23">
        <v>40067053.72</v>
      </c>
      <c r="F204" s="23">
        <v>50.8429016719624</v>
      </c>
    </row>
    <row r="205" spans="1:6" s="8" customFormat="1" ht="12.75">
      <c r="A205" s="20" t="s">
        <v>263</v>
      </c>
      <c r="B205" s="21" t="s">
        <v>264</v>
      </c>
      <c r="C205" s="22">
        <v>88391700</v>
      </c>
      <c r="D205" s="22">
        <v>88391700</v>
      </c>
      <c r="E205" s="23">
        <v>44088565.17</v>
      </c>
      <c r="F205" s="23">
        <v>49.87862567413</v>
      </c>
    </row>
    <row r="206" spans="1:6" s="8" customFormat="1" ht="12.75">
      <c r="A206" s="20" t="s">
        <v>265</v>
      </c>
      <c r="B206" s="21" t="s">
        <v>266</v>
      </c>
      <c r="C206" s="22">
        <v>587002900</v>
      </c>
      <c r="D206" s="22">
        <v>587002900</v>
      </c>
      <c r="E206" s="23">
        <v>308661477.94</v>
      </c>
      <c r="F206" s="23">
        <v>52.5826155100767</v>
      </c>
    </row>
    <row r="207" spans="1:6" s="8" customFormat="1" ht="12.75">
      <c r="A207" s="20" t="s">
        <v>267</v>
      </c>
      <c r="B207" s="21" t="s">
        <v>268</v>
      </c>
      <c r="C207" s="22">
        <v>162031600</v>
      </c>
      <c r="D207" s="22">
        <v>162031600</v>
      </c>
      <c r="E207" s="23">
        <v>82100557.71</v>
      </c>
      <c r="F207" s="23">
        <v>50.6694729361433</v>
      </c>
    </row>
    <row r="208" spans="1:6" s="8" customFormat="1" ht="12.75">
      <c r="A208" s="20" t="s">
        <v>269</v>
      </c>
      <c r="B208" s="21" t="s">
        <v>270</v>
      </c>
      <c r="C208" s="22">
        <v>169302000</v>
      </c>
      <c r="D208" s="22">
        <v>169152000</v>
      </c>
      <c r="E208" s="23">
        <v>84025131.24</v>
      </c>
      <c r="F208" s="23">
        <v>49.6743350595914</v>
      </c>
    </row>
    <row r="209" spans="1:6" s="8" customFormat="1" ht="25.5">
      <c r="A209" s="20" t="s">
        <v>271</v>
      </c>
      <c r="B209" s="21" t="s">
        <v>272</v>
      </c>
      <c r="C209" s="22">
        <v>22028750</v>
      </c>
      <c r="D209" s="22">
        <v>22028750</v>
      </c>
      <c r="E209" s="23">
        <v>11080261.58</v>
      </c>
      <c r="F209" s="23">
        <v>50.2990935935993</v>
      </c>
    </row>
    <row r="210" spans="1:6" s="8" customFormat="1" ht="12.75">
      <c r="A210" s="16" t="s">
        <v>273</v>
      </c>
      <c r="B210" s="17" t="s">
        <v>274</v>
      </c>
      <c r="C210" s="18">
        <v>10915235</v>
      </c>
      <c r="D210" s="18">
        <v>10915235</v>
      </c>
      <c r="E210" s="19">
        <v>5258916.54</v>
      </c>
      <c r="F210" s="19">
        <v>48.1795997978972</v>
      </c>
    </row>
    <row r="211" spans="1:6" s="8" customFormat="1" ht="12.75">
      <c r="A211" s="20" t="s">
        <v>275</v>
      </c>
      <c r="B211" s="21" t="s">
        <v>276</v>
      </c>
      <c r="C211" s="22">
        <v>10915235</v>
      </c>
      <c r="D211" s="22">
        <v>10915235</v>
      </c>
      <c r="E211" s="23">
        <v>5258916.54</v>
      </c>
      <c r="F211" s="23">
        <v>48.1795997978972</v>
      </c>
    </row>
    <row r="212" spans="1:6" ht="12.75">
      <c r="A212" s="16" t="s">
        <v>277</v>
      </c>
      <c r="B212" s="17" t="s">
        <v>278</v>
      </c>
      <c r="C212" s="18">
        <v>4904585</v>
      </c>
      <c r="D212" s="18">
        <v>4904585</v>
      </c>
      <c r="E212" s="19">
        <v>2322479.14</v>
      </c>
      <c r="F212" s="19">
        <v>47.3532243808599</v>
      </c>
    </row>
    <row r="213" spans="1:6" s="8" customFormat="1" ht="12.75">
      <c r="A213" s="20" t="s">
        <v>279</v>
      </c>
      <c r="B213" s="21" t="s">
        <v>280</v>
      </c>
      <c r="C213" s="22">
        <v>4904585</v>
      </c>
      <c r="D213" s="22">
        <v>4904585</v>
      </c>
      <c r="E213" s="23">
        <v>2322479.14</v>
      </c>
      <c r="F213" s="23">
        <v>47.3532243808599</v>
      </c>
    </row>
    <row r="214" spans="1:6" ht="25.5">
      <c r="A214" s="16" t="s">
        <v>281</v>
      </c>
      <c r="B214" s="17" t="s">
        <v>282</v>
      </c>
      <c r="C214" s="18">
        <v>5537104</v>
      </c>
      <c r="D214" s="18">
        <v>5537104</v>
      </c>
      <c r="E214" s="19">
        <v>1660067.2</v>
      </c>
      <c r="F214" s="19">
        <v>29.9807841788776</v>
      </c>
    </row>
    <row r="215" spans="1:6" s="8" customFormat="1" ht="12.75">
      <c r="A215" s="20" t="s">
        <v>283</v>
      </c>
      <c r="B215" s="21" t="s">
        <v>284</v>
      </c>
      <c r="C215" s="22">
        <v>5537104</v>
      </c>
      <c r="D215" s="22">
        <v>5537104</v>
      </c>
      <c r="E215" s="23">
        <v>1660067.2</v>
      </c>
      <c r="F215" s="23">
        <v>29.9807841788776</v>
      </c>
    </row>
    <row r="216" spans="1:6" ht="25.5">
      <c r="A216" s="16" t="s">
        <v>285</v>
      </c>
      <c r="B216" s="17" t="s">
        <v>328</v>
      </c>
      <c r="C216" s="18">
        <v>3581416</v>
      </c>
      <c r="D216" s="18">
        <v>3581416</v>
      </c>
      <c r="E216" s="19">
        <v>1615273.14</v>
      </c>
      <c r="F216" s="19">
        <v>45.101522414598</v>
      </c>
    </row>
    <row r="217" spans="1:6" s="8" customFormat="1" ht="12.75">
      <c r="A217" s="20" t="s">
        <v>286</v>
      </c>
      <c r="B217" s="21" t="s">
        <v>329</v>
      </c>
      <c r="C217" s="22">
        <v>3581416</v>
      </c>
      <c r="D217" s="22">
        <v>3581416</v>
      </c>
      <c r="E217" s="23">
        <v>1615273.14</v>
      </c>
      <c r="F217" s="23">
        <v>45.101522414598</v>
      </c>
    </row>
    <row r="218" spans="1:6" ht="12.75">
      <c r="A218" s="16" t="s">
        <v>292</v>
      </c>
      <c r="B218" s="17" t="s">
        <v>293</v>
      </c>
      <c r="C218" s="18">
        <v>89373397</v>
      </c>
      <c r="D218" s="18">
        <v>89373397</v>
      </c>
      <c r="E218" s="19">
        <v>38020017.39</v>
      </c>
      <c r="F218" s="19">
        <v>42.5406425918889</v>
      </c>
    </row>
    <row r="219" spans="1:6" s="8" customFormat="1" ht="12.75">
      <c r="A219" s="20" t="s">
        <v>294</v>
      </c>
      <c r="B219" s="21" t="s">
        <v>295</v>
      </c>
      <c r="C219" s="22">
        <v>89373397</v>
      </c>
      <c r="D219" s="22">
        <v>89373397</v>
      </c>
      <c r="E219" s="23">
        <v>38020017.39</v>
      </c>
      <c r="F219" s="23">
        <v>42.5406425918889</v>
      </c>
    </row>
    <row r="220" spans="1:6" ht="12.75">
      <c r="A220" s="16" t="s">
        <v>298</v>
      </c>
      <c r="B220" s="17" t="s">
        <v>299</v>
      </c>
      <c r="C220" s="18">
        <v>55981006</v>
      </c>
      <c r="D220" s="18">
        <v>55981006</v>
      </c>
      <c r="E220" s="19">
        <v>24900217.73</v>
      </c>
      <c r="F220" s="19">
        <v>44.4797610996844</v>
      </c>
    </row>
    <row r="221" spans="1:6" s="8" customFormat="1" ht="12.75">
      <c r="A221" s="20" t="s">
        <v>300</v>
      </c>
      <c r="B221" s="21" t="s">
        <v>301</v>
      </c>
      <c r="C221" s="22">
        <v>55981006</v>
      </c>
      <c r="D221" s="22">
        <v>55981006</v>
      </c>
      <c r="E221" s="23">
        <v>24900217.73</v>
      </c>
      <c r="F221" s="23">
        <v>44.4797610996844</v>
      </c>
    </row>
    <row r="222" spans="1:6" ht="25.5">
      <c r="A222" s="16" t="s">
        <v>302</v>
      </c>
      <c r="B222" s="17" t="s">
        <v>303</v>
      </c>
      <c r="C222" s="18">
        <v>8706361</v>
      </c>
      <c r="D222" s="18">
        <v>8706361</v>
      </c>
      <c r="E222" s="19">
        <v>4211309.32</v>
      </c>
      <c r="F222" s="19">
        <v>48.3704881982266</v>
      </c>
    </row>
    <row r="223" spans="1:6" s="8" customFormat="1" ht="25.5">
      <c r="A223" s="20" t="s">
        <v>304</v>
      </c>
      <c r="B223" s="21" t="s">
        <v>305</v>
      </c>
      <c r="C223" s="22">
        <v>8706361</v>
      </c>
      <c r="D223" s="22">
        <v>8706361</v>
      </c>
      <c r="E223" s="23">
        <v>4211309.32</v>
      </c>
      <c r="F223" s="23">
        <v>48.3704881982266</v>
      </c>
    </row>
    <row r="224" spans="1:6" ht="25.5">
      <c r="A224" s="16" t="s">
        <v>307</v>
      </c>
      <c r="B224" s="17" t="s">
        <v>308</v>
      </c>
      <c r="C224" s="18">
        <v>24562678</v>
      </c>
      <c r="D224" s="18">
        <v>24562678</v>
      </c>
      <c r="E224" s="19">
        <v>10106094.31</v>
      </c>
      <c r="F224" s="19">
        <v>41.1441061516175</v>
      </c>
    </row>
    <row r="225" spans="1:6" s="8" customFormat="1" ht="12.75">
      <c r="A225" s="20" t="s">
        <v>309</v>
      </c>
      <c r="B225" s="21" t="s">
        <v>310</v>
      </c>
      <c r="C225" s="22">
        <v>24562678</v>
      </c>
      <c r="D225" s="22">
        <v>24562678</v>
      </c>
      <c r="E225" s="23">
        <v>10106094.31</v>
      </c>
      <c r="F225" s="23">
        <v>41.1441061516175</v>
      </c>
    </row>
    <row r="226" spans="1:6" ht="25.5">
      <c r="A226" s="16" t="s">
        <v>311</v>
      </c>
      <c r="B226" s="17" t="s">
        <v>330</v>
      </c>
      <c r="C226" s="18">
        <v>20692355</v>
      </c>
      <c r="D226" s="18">
        <v>20692355</v>
      </c>
      <c r="E226" s="19">
        <v>7133617.03</v>
      </c>
      <c r="F226" s="19">
        <v>34.4746503237548</v>
      </c>
    </row>
    <row r="227" spans="1:6" s="8" customFormat="1" ht="25.5">
      <c r="A227" s="20" t="s">
        <v>312</v>
      </c>
      <c r="B227" s="21" t="s">
        <v>331</v>
      </c>
      <c r="C227" s="22">
        <v>20692355</v>
      </c>
      <c r="D227" s="22">
        <v>20692355</v>
      </c>
      <c r="E227" s="23">
        <v>7133617.03</v>
      </c>
      <c r="F227" s="23">
        <v>34.4746503237548</v>
      </c>
    </row>
    <row r="228" spans="1:6" ht="25.5">
      <c r="A228" s="16" t="s">
        <v>313</v>
      </c>
      <c r="B228" s="17" t="s">
        <v>332</v>
      </c>
      <c r="C228" s="18">
        <v>12672183</v>
      </c>
      <c r="D228" s="18">
        <v>12672183</v>
      </c>
      <c r="E228" s="19">
        <v>5624934.45</v>
      </c>
      <c r="F228" s="19">
        <v>44.3880462427034</v>
      </c>
    </row>
    <row r="229" spans="1:6" s="8" customFormat="1" ht="12.75">
      <c r="A229" s="20" t="s">
        <v>314</v>
      </c>
      <c r="B229" s="21" t="s">
        <v>333</v>
      </c>
      <c r="C229" s="22">
        <v>12672183</v>
      </c>
      <c r="D229" s="22">
        <v>12672183</v>
      </c>
      <c r="E229" s="23">
        <v>5624934.45</v>
      </c>
      <c r="F229" s="23">
        <v>44.3880462427034</v>
      </c>
    </row>
    <row r="230" spans="1:6" ht="25.5">
      <c r="A230" s="16" t="s">
        <v>315</v>
      </c>
      <c r="B230" s="17" t="s">
        <v>316</v>
      </c>
      <c r="C230" s="18">
        <v>5443308</v>
      </c>
      <c r="D230" s="18">
        <v>5443308</v>
      </c>
      <c r="E230" s="19">
        <v>2637769.06</v>
      </c>
      <c r="F230" s="19">
        <v>48.4589345302526</v>
      </c>
    </row>
    <row r="231" spans="1:6" s="8" customFormat="1" ht="12.75">
      <c r="A231" s="20" t="s">
        <v>317</v>
      </c>
      <c r="B231" s="21" t="s">
        <v>318</v>
      </c>
      <c r="C231" s="22">
        <v>5443308</v>
      </c>
      <c r="D231" s="22">
        <v>5443308</v>
      </c>
      <c r="E231" s="23">
        <v>2637769.06</v>
      </c>
      <c r="F231" s="23">
        <v>48.4589345302526</v>
      </c>
    </row>
    <row r="232" spans="1:6" ht="25.5">
      <c r="A232" s="16" t="s">
        <v>482</v>
      </c>
      <c r="B232" s="17" t="s">
        <v>483</v>
      </c>
      <c r="C232" s="18">
        <v>10415954</v>
      </c>
      <c r="D232" s="18">
        <v>10415954</v>
      </c>
      <c r="E232" s="19">
        <v>4433679.57</v>
      </c>
      <c r="F232" s="19">
        <v>42.5662360836079</v>
      </c>
    </row>
    <row r="233" spans="1:6" s="8" customFormat="1" ht="25.5">
      <c r="A233" s="20" t="s">
        <v>484</v>
      </c>
      <c r="B233" s="21" t="s">
        <v>485</v>
      </c>
      <c r="C233" s="22">
        <v>10415954</v>
      </c>
      <c r="D233" s="22">
        <v>10415954</v>
      </c>
      <c r="E233" s="23">
        <v>4433679.57</v>
      </c>
      <c r="F233" s="23">
        <v>42.5662360836079</v>
      </c>
    </row>
    <row r="234" spans="1:6" ht="12.75">
      <c r="A234" s="16" t="s">
        <v>522</v>
      </c>
      <c r="B234" s="17" t="s">
        <v>523</v>
      </c>
      <c r="C234" s="18">
        <v>2989029</v>
      </c>
      <c r="D234" s="18">
        <v>2989029</v>
      </c>
      <c r="E234" s="19">
        <v>1257401.84</v>
      </c>
      <c r="F234" s="19">
        <v>42.0672345433918</v>
      </c>
    </row>
    <row r="235" spans="1:6" s="8" customFormat="1" ht="12.75">
      <c r="A235" s="20" t="s">
        <v>524</v>
      </c>
      <c r="B235" s="21" t="s">
        <v>525</v>
      </c>
      <c r="C235" s="22">
        <v>2989029</v>
      </c>
      <c r="D235" s="22">
        <v>2989029</v>
      </c>
      <c r="E235" s="23">
        <v>1257401.84</v>
      </c>
      <c r="F235" s="23">
        <v>42.0672345433918</v>
      </c>
    </row>
  </sheetData>
  <sheetProtection/>
  <mergeCells count="1">
    <mergeCell ref="A2:B2"/>
  </mergeCells>
  <printOptions/>
  <pageMargins left="0.5118110236220472" right="0.11811023622047245" top="0.5905511811023623" bottom="0.5905511811023623" header="0.1968503937007874" footer="0.4330708661417323"/>
  <pageSetup firstPageNumber="23" useFirstPageNumber="1" horizontalDpi="600" verticalDpi="6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</dc:creator>
  <cp:keywords/>
  <dc:description/>
  <cp:lastModifiedBy>mfkor</cp:lastModifiedBy>
  <cp:lastPrinted>2016-09-02T08:06:13Z</cp:lastPrinted>
  <dcterms:created xsi:type="dcterms:W3CDTF">2003-05-28T14:27:38Z</dcterms:created>
  <dcterms:modified xsi:type="dcterms:W3CDTF">2016-09-02T08:06:28Z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O1O2</vt:lpwstr>
  </property>
  <property fmtid="{D5CDD505-2E9C-101B-9397-08002B2CF9AE}" pid="3" name="BExAnalyzer_OldName">
    <vt:lpwstr>2Organizacijska klasifikacija 1-6.2016.xls</vt:lpwstr>
  </property>
</Properties>
</file>